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X:\컴활2급\컴활2급 찐예제\"/>
    </mc:Choice>
  </mc:AlternateContent>
  <xr:revisionPtr revIDLastSave="0" documentId="8_{956450E0-4079-4C5B-B9DB-08B615250B72}" xr6:coauthVersionLast="47" xr6:coauthVersionMax="47" xr10:uidLastSave="{00000000-0000-0000-0000-000000000000}"/>
  <bookViews>
    <workbookView xWindow="-98" yWindow="-98" windowWidth="33795" windowHeight="18015" tabRatio="923" xr2:uid="{00000000-000D-0000-FFFF-FFFF00000000}"/>
  </bookViews>
  <sheets>
    <sheet name="셀서식-1(완성)" sheetId="1" r:id="rId1"/>
    <sheet name="셀서식-2(완성)" sheetId="2" r:id="rId2"/>
    <sheet name="셀서식-3(완성)" sheetId="3" r:id="rId3"/>
  </sheets>
  <definedNames>
    <definedName name="배점1">'셀서식-2(완성)'!$D$4:$D$9</definedName>
    <definedName name="제품명1">'셀서식-1(완성)'!$C$5:$C$12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G14" i="1"/>
  <c r="F14" i="1"/>
  <c r="E14" i="1"/>
  <c r="D14" i="1"/>
  <c r="H13" i="1"/>
  <c r="G13" i="1"/>
  <c r="F13" i="1"/>
  <c r="E13" i="1"/>
  <c r="D13" i="1"/>
  <c r="I12" i="1"/>
  <c r="I11" i="1"/>
  <c r="I10" i="1"/>
  <c r="I9" i="1"/>
  <c r="I8" i="1"/>
  <c r="I7" i="1"/>
  <c r="I6" i="1"/>
  <c r="I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5" authorId="0" shapeId="0" xr:uid="{E26983D3-DB7F-4F86-A621-246EE6D6CC37}">
      <text>
        <r>
          <rPr>
            <b/>
            <sz val="9"/>
            <color indexed="81"/>
            <rFont val="돋움"/>
            <family val="3"/>
            <charset val="129"/>
          </rPr>
          <t>최고인기품목</t>
        </r>
      </text>
    </comment>
  </commentList>
</comments>
</file>

<file path=xl/sharedStrings.xml><?xml version="1.0" encoding="utf-8"?>
<sst xmlns="http://schemas.openxmlformats.org/spreadsheetml/2006/main" count="119" uniqueCount="110">
  <si>
    <t>영진유통 7월 라면류 매출현황</t>
    <phoneticPr fontId="2" type="noConversion"/>
  </si>
  <si>
    <t>인성인증 항목 및 배점표</t>
    <phoneticPr fontId="2" type="noConversion"/>
  </si>
  <si>
    <t>제품군</t>
    <phoneticPr fontId="2" type="noConversion"/>
  </si>
  <si>
    <t>제품명</t>
    <phoneticPr fontId="2" type="noConversion"/>
  </si>
  <si>
    <t>강남</t>
    <phoneticPr fontId="2" type="noConversion"/>
  </si>
  <si>
    <t>강북</t>
    <phoneticPr fontId="2" type="noConversion"/>
  </si>
  <si>
    <t>경기</t>
    <phoneticPr fontId="2" type="noConversion"/>
  </si>
  <si>
    <t>제품별합계</t>
    <phoneticPr fontId="2" type="noConversion"/>
  </si>
  <si>
    <t>서초마트</t>
    <phoneticPr fontId="2" type="noConversion"/>
  </si>
  <si>
    <t>방배마트</t>
    <phoneticPr fontId="2" type="noConversion"/>
  </si>
  <si>
    <t>미아마트</t>
    <phoneticPr fontId="2" type="noConversion"/>
  </si>
  <si>
    <t>수운마트</t>
    <phoneticPr fontId="2" type="noConversion"/>
  </si>
  <si>
    <t>용인마트</t>
    <phoneticPr fontId="2" type="noConversion"/>
  </si>
  <si>
    <t>짜장</t>
    <phoneticPr fontId="2" type="noConversion"/>
  </si>
  <si>
    <t>왕짜장면</t>
    <phoneticPr fontId="2" type="noConversion"/>
  </si>
  <si>
    <t>첨짜장면</t>
    <phoneticPr fontId="2" type="noConversion"/>
  </si>
  <si>
    <t>짬뽕</t>
    <phoneticPr fontId="2" type="noConversion"/>
  </si>
  <si>
    <t>왕짬뽕면</t>
    <phoneticPr fontId="2" type="noConversion"/>
  </si>
  <si>
    <t>첨짬뽕면</t>
    <phoneticPr fontId="2" type="noConversion"/>
  </si>
  <si>
    <t>핫짬뽕면</t>
    <phoneticPr fontId="2" type="noConversion"/>
  </si>
  <si>
    <t>비빔면</t>
    <phoneticPr fontId="2" type="noConversion"/>
  </si>
  <si>
    <t>열무비빔면</t>
    <phoneticPr fontId="2" type="noConversion"/>
  </si>
  <si>
    <t>고추장면</t>
    <phoneticPr fontId="2" type="noConversion"/>
  </si>
  <si>
    <t>메밀면</t>
    <phoneticPr fontId="2" type="noConversion"/>
  </si>
  <si>
    <t>마트별합계</t>
    <phoneticPr fontId="2" type="noConversion"/>
  </si>
  <si>
    <t>마트별평균</t>
    <phoneticPr fontId="2" type="noConversion"/>
  </si>
  <si>
    <t>인증영역</t>
    <phoneticPr fontId="2" type="noConversion"/>
  </si>
  <si>
    <t>인증항목</t>
    <phoneticPr fontId="2" type="noConversion"/>
  </si>
  <si>
    <t>내용</t>
    <phoneticPr fontId="2" type="noConversion"/>
  </si>
  <si>
    <t>배점</t>
    <phoneticPr fontId="2" type="noConversion"/>
  </si>
  <si>
    <t>회수</t>
    <phoneticPr fontId="2" type="noConversion"/>
  </si>
  <si>
    <t>최대배점</t>
    <phoneticPr fontId="2" type="noConversion"/>
  </si>
  <si>
    <t>기본영역</t>
    <phoneticPr fontId="2" type="noConversion"/>
  </si>
  <si>
    <t>출석률</t>
    <phoneticPr fontId="2" type="noConversion"/>
  </si>
  <si>
    <t>95~100</t>
    <phoneticPr fontId="2" type="noConversion"/>
  </si>
  <si>
    <t>90~95</t>
    <phoneticPr fontId="2" type="noConversion"/>
  </si>
  <si>
    <t>80~89</t>
    <phoneticPr fontId="2" type="noConversion"/>
  </si>
  <si>
    <t>인성점수</t>
    <phoneticPr fontId="2" type="noConversion"/>
  </si>
  <si>
    <t>문화관람</t>
    <phoneticPr fontId="2" type="noConversion"/>
  </si>
  <si>
    <t>헌혈</t>
    <phoneticPr fontId="2" type="noConversion"/>
  </si>
  <si>
    <t>헌혈참여</t>
    <phoneticPr fontId="2" type="noConversion"/>
  </si>
  <si>
    <t>교외봉사</t>
    <phoneticPr fontId="2" type="noConversion"/>
  </si>
  <si>
    <t>봉사시간</t>
    <phoneticPr fontId="2" type="noConversion"/>
  </si>
  <si>
    <t>구분</t>
    <phoneticPr fontId="2" type="noConversion"/>
  </si>
  <si>
    <t>제품명</t>
    <phoneticPr fontId="2" type="noConversion"/>
  </si>
  <si>
    <t>제품코드</t>
    <phoneticPr fontId="2" type="noConversion"/>
  </si>
  <si>
    <t>단위</t>
    <phoneticPr fontId="2" type="noConversion"/>
  </si>
  <si>
    <t>유통기한</t>
    <phoneticPr fontId="2" type="noConversion"/>
  </si>
  <si>
    <t>판매가</t>
    <phoneticPr fontId="2" type="noConversion"/>
  </si>
  <si>
    <t>판매량</t>
    <phoneticPr fontId="2" type="noConversion"/>
  </si>
  <si>
    <t>비고</t>
    <phoneticPr fontId="2" type="noConversion"/>
  </si>
  <si>
    <t>추가 판매량</t>
    <phoneticPr fontId="2" type="noConversion"/>
  </si>
  <si>
    <t>쿠키</t>
    <phoneticPr fontId="2" type="noConversion"/>
  </si>
  <si>
    <t>허니버터링쿠키</t>
    <phoneticPr fontId="2" type="noConversion"/>
  </si>
  <si>
    <t>150g</t>
    <phoneticPr fontId="2" type="noConversion"/>
  </si>
  <si>
    <t>일반</t>
    <phoneticPr fontId="2" type="noConversion"/>
  </si>
  <si>
    <t>바우바우콤보쿠키</t>
    <phoneticPr fontId="2" type="noConversion"/>
  </si>
  <si>
    <t>300g</t>
    <phoneticPr fontId="2" type="noConversion"/>
  </si>
  <si>
    <t>대형견</t>
    <phoneticPr fontId="2" type="noConversion"/>
  </si>
  <si>
    <t>유기농치즈쿠키</t>
    <phoneticPr fontId="2" type="noConversion"/>
  </si>
  <si>
    <t>100g</t>
    <phoneticPr fontId="2" type="noConversion"/>
  </si>
  <si>
    <t>소형견</t>
    <phoneticPr fontId="2" type="noConversion"/>
  </si>
  <si>
    <t>육포</t>
    <phoneticPr fontId="2" type="noConversion"/>
  </si>
  <si>
    <t>통가슴살육포</t>
    <phoneticPr fontId="2" type="noConversion"/>
  </si>
  <si>
    <t>250g</t>
    <phoneticPr fontId="2" type="noConversion"/>
  </si>
  <si>
    <t>오리오리육포</t>
    <phoneticPr fontId="2" type="noConversion"/>
  </si>
  <si>
    <t>70g</t>
    <phoneticPr fontId="2" type="noConversion"/>
  </si>
  <si>
    <t>소형견</t>
    <phoneticPr fontId="2" type="noConversion"/>
  </si>
  <si>
    <t>롤롤치킨육포</t>
    <phoneticPr fontId="2" type="noConversion"/>
  </si>
  <si>
    <t>120g</t>
    <phoneticPr fontId="2" type="noConversion"/>
  </si>
  <si>
    <t>껌</t>
    <phoneticPr fontId="2" type="noConversion"/>
  </si>
  <si>
    <t>왈왈크런치껌</t>
    <phoneticPr fontId="2" type="noConversion"/>
  </si>
  <si>
    <t>65g</t>
    <phoneticPr fontId="2" type="noConversion"/>
  </si>
  <si>
    <t>일반</t>
    <phoneticPr fontId="2" type="noConversion"/>
  </si>
  <si>
    <t>울트라치킨껌</t>
    <phoneticPr fontId="2" type="noConversion"/>
  </si>
  <si>
    <t>350g</t>
    <phoneticPr fontId="2" type="noConversion"/>
  </si>
  <si>
    <t>대형견</t>
    <phoneticPr fontId="2" type="noConversion"/>
  </si>
  <si>
    <t>칼슘가득껌</t>
    <phoneticPr fontId="2" type="noConversion"/>
  </si>
  <si>
    <t>85g</t>
    <phoneticPr fontId="2" type="noConversion"/>
  </si>
  <si>
    <t>소형견</t>
    <phoneticPr fontId="2" type="noConversion"/>
  </si>
  <si>
    <t>간식</t>
    <phoneticPr fontId="2" type="noConversion"/>
  </si>
  <si>
    <t>웰빙훈제케어간식</t>
    <phoneticPr fontId="2" type="noConversion"/>
  </si>
  <si>
    <t>120g</t>
    <phoneticPr fontId="2" type="noConversion"/>
  </si>
  <si>
    <t>기능성</t>
    <phoneticPr fontId="2" type="noConversion"/>
  </si>
  <si>
    <t>건강한오리육포</t>
    <phoneticPr fontId="2" type="noConversion"/>
  </si>
  <si>
    <t>100g</t>
    <phoneticPr fontId="2" type="noConversion"/>
  </si>
  <si>
    <t>기능성</t>
    <phoneticPr fontId="2" type="noConversion"/>
  </si>
  <si>
    <t>덴탈케어스틱</t>
    <phoneticPr fontId="2" type="noConversion"/>
  </si>
  <si>
    <t>95g</t>
    <phoneticPr fontId="2" type="noConversion"/>
  </si>
  <si>
    <t>작성일</t>
    <phoneticPr fontId="2" type="noConversion"/>
  </si>
  <si>
    <t>영화/演劇/전시회</t>
    <phoneticPr fontId="2" type="noConversion"/>
  </si>
  <si>
    <t>CK-02</t>
    <phoneticPr fontId="2" type="noConversion"/>
  </si>
  <si>
    <t>CK-03</t>
    <phoneticPr fontId="2" type="noConversion"/>
  </si>
  <si>
    <t>BJ-01</t>
    <phoneticPr fontId="2" type="noConversion"/>
  </si>
  <si>
    <t>BJ-02</t>
    <phoneticPr fontId="2" type="noConversion"/>
  </si>
  <si>
    <t>BJ-03</t>
    <phoneticPr fontId="2" type="noConversion"/>
  </si>
  <si>
    <t>GU-01</t>
    <phoneticPr fontId="2" type="noConversion"/>
  </si>
  <si>
    <t>GU-02</t>
    <phoneticPr fontId="2" type="noConversion"/>
  </si>
  <si>
    <t>GU-03</t>
    <phoneticPr fontId="2" type="noConversion"/>
  </si>
  <si>
    <t>SN-01</t>
    <phoneticPr fontId="2" type="noConversion"/>
  </si>
  <si>
    <t>SN-02</t>
    <phoneticPr fontId="2" type="noConversion"/>
  </si>
  <si>
    <t>SN-03</t>
    <phoneticPr fontId="2" type="noConversion"/>
  </si>
  <si>
    <t>○반려동물 간식 판매 현황○</t>
    <phoneticPr fontId="2" type="noConversion"/>
  </si>
  <si>
    <t>CK-01</t>
    <phoneticPr fontId="2" type="noConversion"/>
  </si>
  <si>
    <t>2026년 5월</t>
  </si>
  <si>
    <t>2026년 8월</t>
  </si>
  <si>
    <t>2027년 12월</t>
  </si>
  <si>
    <t>2025년 3월</t>
  </si>
  <si>
    <t>2025년 10월</t>
  </si>
  <si>
    <t>2025년 12월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</si>
</sst>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76" formatCode="#,##0&quot;개&quot;"/>
    <numFmt numFmtId="177" formatCode="#.00"/>
    <numFmt numFmtId="178" formatCode="@&quot;%&quot;"/>
    <numFmt numFmtId="179" formatCode="0&quot;회&quot;"/>
    <numFmt numFmtId="180" formatCode="&quot;₩&quot;#,##0_);[Red]\(&quot;₩&quot;#,##0\)"/>
    <numFmt numFmtId="181" formatCode="@&quot;까지&quot;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5"/>
      <color theme="3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b/>
      <u val="double"/>
      <sz val="16"/>
      <color theme="1"/>
      <name val="HY견고딕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76" fontId="0" fillId="0" borderId="2" xfId="1" applyNumberFormat="1" applyFont="1" applyBorder="1">
      <alignment vertical="center"/>
    </xf>
    <xf numFmtId="41" fontId="0" fillId="0" borderId="2" xfId="1" applyFont="1" applyBorder="1">
      <alignment vertical="center"/>
    </xf>
    <xf numFmtId="0" fontId="0" fillId="0" borderId="4" xfId="0" applyBorder="1" applyAlignment="1">
      <alignment horizontal="center" vertical="center"/>
    </xf>
    <xf numFmtId="41" fontId="0" fillId="0" borderId="7" xfId="1" applyFont="1" applyBorder="1">
      <alignment vertical="center"/>
    </xf>
    <xf numFmtId="177" fontId="0" fillId="0" borderId="9" xfId="0" applyNumberFormat="1" applyBorder="1">
      <alignment vertical="center"/>
    </xf>
    <xf numFmtId="41" fontId="0" fillId="0" borderId="12" xfId="1" applyFont="1" applyBorder="1">
      <alignment vertical="center"/>
    </xf>
    <xf numFmtId="0" fontId="0" fillId="0" borderId="11" xfId="0" applyBorder="1">
      <alignment vertical="center"/>
    </xf>
    <xf numFmtId="178" fontId="3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179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 shrinkToFit="1"/>
    </xf>
    <xf numFmtId="0" fontId="5" fillId="2" borderId="3" xfId="3" applyBorder="1" applyAlignment="1">
      <alignment horizontal="center" vertical="center"/>
    </xf>
    <xf numFmtId="0" fontId="5" fillId="2" borderId="4" xfId="3" applyBorder="1" applyAlignment="1">
      <alignment horizontal="center" vertical="center"/>
    </xf>
    <xf numFmtId="0" fontId="5" fillId="2" borderId="5" xfId="3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9" xfId="0" applyFont="1" applyBorder="1" applyAlignment="1">
      <alignment horizontal="right" vertical="center"/>
    </xf>
    <xf numFmtId="179" fontId="3" fillId="0" borderId="9" xfId="0" applyNumberFormat="1" applyFont="1" applyBorder="1">
      <alignment vertical="center"/>
    </xf>
    <xf numFmtId="57" fontId="0" fillId="0" borderId="0" xfId="0" applyNumberFormat="1">
      <alignment vertical="center"/>
    </xf>
    <xf numFmtId="0" fontId="0" fillId="4" borderId="13" xfId="0" applyFill="1" applyBorder="1">
      <alignment vertical="center"/>
    </xf>
    <xf numFmtId="0" fontId="0" fillId="0" borderId="13" xfId="0" applyBorder="1">
      <alignment vertical="center"/>
    </xf>
    <xf numFmtId="181" fontId="0" fillId="0" borderId="13" xfId="0" applyNumberFormat="1" applyBorder="1">
      <alignment vertical="center"/>
    </xf>
    <xf numFmtId="180" fontId="0" fillId="0" borderId="13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distributed" vertical="center"/>
    </xf>
    <xf numFmtId="0" fontId="0" fillId="0" borderId="9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8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2" applyAlignment="1">
      <alignment horizontal="center" vertical="center"/>
    </xf>
    <xf numFmtId="0" fontId="0" fillId="4" borderId="13" xfId="0" applyFill="1" applyBorder="1" applyAlignment="1">
      <alignment horizontal="center" vertical="center"/>
    </xf>
  </cellXfs>
  <cellStyles count="4">
    <cellStyle name="강조색4" xfId="3" builtinId="41"/>
    <cellStyle name="쉼표 [0]" xfId="1" builtinId="6"/>
    <cellStyle name="제목 1" xfId="2" builtinId="1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14"/>
  <sheetViews>
    <sheetView tabSelected="1" workbookViewId="0">
      <selection activeCell="B1" sqref="B1"/>
    </sheetView>
  </sheetViews>
  <sheetFormatPr defaultRowHeight="16.899999999999999" x14ac:dyDescent="0.6"/>
  <cols>
    <col min="1" max="1" width="2.6875" customWidth="1"/>
    <col min="3" max="3" width="10.4375" bestFit="1" customWidth="1"/>
    <col min="9" max="9" width="10.4375" bestFit="1" customWidth="1"/>
  </cols>
  <sheetData>
    <row r="1" spans="2:9" x14ac:dyDescent="0.6">
      <c r="B1" t="s">
        <v>0</v>
      </c>
    </row>
    <row r="2" spans="2:9" ht="17.25" thickBot="1" x14ac:dyDescent="0.65"/>
    <row r="3" spans="2:9" x14ac:dyDescent="0.6">
      <c r="B3" s="26" t="s">
        <v>2</v>
      </c>
      <c r="C3" s="28" t="s">
        <v>3</v>
      </c>
      <c r="D3" s="28" t="s">
        <v>4</v>
      </c>
      <c r="E3" s="28"/>
      <c r="F3" s="5" t="s">
        <v>5</v>
      </c>
      <c r="G3" s="28" t="s">
        <v>6</v>
      </c>
      <c r="H3" s="28"/>
      <c r="I3" s="30" t="s">
        <v>7</v>
      </c>
    </row>
    <row r="4" spans="2:9" x14ac:dyDescent="0.6">
      <c r="B4" s="27"/>
      <c r="C4" s="29"/>
      <c r="D4" s="2" t="s">
        <v>8</v>
      </c>
      <c r="E4" s="2" t="s">
        <v>9</v>
      </c>
      <c r="F4" s="2" t="s">
        <v>10</v>
      </c>
      <c r="G4" s="2" t="s">
        <v>11</v>
      </c>
      <c r="H4" s="2" t="s">
        <v>12</v>
      </c>
      <c r="I4" s="31"/>
    </row>
    <row r="5" spans="2:9" x14ac:dyDescent="0.6">
      <c r="B5" s="27" t="s">
        <v>13</v>
      </c>
      <c r="C5" s="1" t="s">
        <v>14</v>
      </c>
      <c r="D5" s="3">
        <v>125</v>
      </c>
      <c r="E5" s="3">
        <v>156</v>
      </c>
      <c r="F5" s="3">
        <v>204</v>
      </c>
      <c r="G5" s="3">
        <v>157</v>
      </c>
      <c r="H5" s="3">
        <v>347</v>
      </c>
      <c r="I5" s="6">
        <f>SUM(D5:H5)</f>
        <v>989</v>
      </c>
    </row>
    <row r="6" spans="2:9" x14ac:dyDescent="0.6">
      <c r="B6" s="27"/>
      <c r="C6" s="1" t="s">
        <v>15</v>
      </c>
      <c r="D6" s="3">
        <v>52</v>
      </c>
      <c r="E6" s="3">
        <v>36</v>
      </c>
      <c r="F6" s="3">
        <v>27</v>
      </c>
      <c r="G6" s="3">
        <v>47</v>
      </c>
      <c r="H6" s="3">
        <v>36</v>
      </c>
      <c r="I6" s="6">
        <f t="shared" ref="I6:I12" si="0">SUM(D6:H6)</f>
        <v>198</v>
      </c>
    </row>
    <row r="7" spans="2:9" x14ac:dyDescent="0.6">
      <c r="B7" s="27" t="s">
        <v>16</v>
      </c>
      <c r="C7" s="1" t="s">
        <v>17</v>
      </c>
      <c r="D7" s="3">
        <v>25</v>
      </c>
      <c r="E7" s="3">
        <v>58</v>
      </c>
      <c r="F7" s="3">
        <v>56</v>
      </c>
      <c r="G7" s="3">
        <v>32</v>
      </c>
      <c r="H7" s="3">
        <v>24</v>
      </c>
      <c r="I7" s="6">
        <f>SUM(D7:H7)</f>
        <v>195</v>
      </c>
    </row>
    <row r="8" spans="2:9" x14ac:dyDescent="0.6">
      <c r="B8" s="27"/>
      <c r="C8" s="1" t="s">
        <v>18</v>
      </c>
      <c r="D8" s="3">
        <v>34</v>
      </c>
      <c r="E8" s="3">
        <v>62</v>
      </c>
      <c r="F8" s="3">
        <v>62</v>
      </c>
      <c r="G8" s="3">
        <v>34</v>
      </c>
      <c r="H8" s="3">
        <v>82</v>
      </c>
      <c r="I8" s="6">
        <f>SUM(D8:H8)</f>
        <v>274</v>
      </c>
    </row>
    <row r="9" spans="2:9" x14ac:dyDescent="0.6">
      <c r="B9" s="27"/>
      <c r="C9" s="1" t="s">
        <v>19</v>
      </c>
      <c r="D9" s="3">
        <v>85</v>
      </c>
      <c r="E9" s="3">
        <v>36</v>
      </c>
      <c r="F9" s="3">
        <v>75</v>
      </c>
      <c r="G9" s="3">
        <v>64</v>
      </c>
      <c r="H9" s="3">
        <v>28</v>
      </c>
      <c r="I9" s="6">
        <f>SUM(D9:H9)</f>
        <v>288</v>
      </c>
    </row>
    <row r="10" spans="2:9" x14ac:dyDescent="0.6">
      <c r="B10" s="27" t="s">
        <v>20</v>
      </c>
      <c r="C10" s="1" t="s">
        <v>21</v>
      </c>
      <c r="D10" s="3">
        <v>68</v>
      </c>
      <c r="E10" s="3">
        <v>92</v>
      </c>
      <c r="F10" s="3">
        <v>51</v>
      </c>
      <c r="G10" s="3">
        <v>73</v>
      </c>
      <c r="H10" s="3">
        <v>54</v>
      </c>
      <c r="I10" s="6">
        <f t="shared" si="0"/>
        <v>338</v>
      </c>
    </row>
    <row r="11" spans="2:9" x14ac:dyDescent="0.6">
      <c r="B11" s="27"/>
      <c r="C11" s="1" t="s">
        <v>22</v>
      </c>
      <c r="D11" s="3">
        <v>31</v>
      </c>
      <c r="E11" s="3">
        <v>30</v>
      </c>
      <c r="F11" s="3">
        <v>42</v>
      </c>
      <c r="G11" s="3">
        <v>17</v>
      </c>
      <c r="H11" s="3">
        <v>25</v>
      </c>
      <c r="I11" s="6">
        <f t="shared" si="0"/>
        <v>145</v>
      </c>
    </row>
    <row r="12" spans="2:9" x14ac:dyDescent="0.6">
      <c r="B12" s="27"/>
      <c r="C12" s="1" t="s">
        <v>23</v>
      </c>
      <c r="D12" s="3">
        <v>106</v>
      </c>
      <c r="E12" s="3">
        <v>88</v>
      </c>
      <c r="F12" s="3">
        <v>124</v>
      </c>
      <c r="G12" s="3">
        <v>64</v>
      </c>
      <c r="H12" s="3">
        <v>72</v>
      </c>
      <c r="I12" s="6">
        <f t="shared" si="0"/>
        <v>454</v>
      </c>
    </row>
    <row r="13" spans="2:9" x14ac:dyDescent="0.6">
      <c r="B13" s="34" t="s">
        <v>24</v>
      </c>
      <c r="C13" s="35"/>
      <c r="D13" s="4">
        <f t="shared" ref="D13:H13" si="1">SUM(D5:D12)</f>
        <v>526</v>
      </c>
      <c r="E13" s="4">
        <f t="shared" si="1"/>
        <v>558</v>
      </c>
      <c r="F13" s="4">
        <f t="shared" si="1"/>
        <v>641</v>
      </c>
      <c r="G13" s="4">
        <f t="shared" si="1"/>
        <v>488</v>
      </c>
      <c r="H13" s="4">
        <f t="shared" si="1"/>
        <v>668</v>
      </c>
      <c r="I13" s="8"/>
    </row>
    <row r="14" spans="2:9" ht="17.25" thickBot="1" x14ac:dyDescent="0.65">
      <c r="B14" s="32" t="s">
        <v>25</v>
      </c>
      <c r="C14" s="33"/>
      <c r="D14" s="7">
        <f>AVERAGE(D5:D12)</f>
        <v>65.75</v>
      </c>
      <c r="E14" s="7">
        <f t="shared" ref="E14:H14" si="2">AVERAGE(E5:E12)</f>
        <v>69.75</v>
      </c>
      <c r="F14" s="7">
        <f t="shared" si="2"/>
        <v>80.125</v>
      </c>
      <c r="G14" s="7">
        <f t="shared" si="2"/>
        <v>61</v>
      </c>
      <c r="H14" s="7">
        <f t="shared" si="2"/>
        <v>83.5</v>
      </c>
      <c r="I14" s="9"/>
    </row>
  </sheetData>
  <mergeCells count="10">
    <mergeCell ref="B14:C14"/>
    <mergeCell ref="B13:C13"/>
    <mergeCell ref="B10:B12"/>
    <mergeCell ref="B7:B9"/>
    <mergeCell ref="B5:B6"/>
    <mergeCell ref="B3:B4"/>
    <mergeCell ref="C3:C4"/>
    <mergeCell ref="D3:E3"/>
    <mergeCell ref="G3:H3"/>
    <mergeCell ref="I3:I4"/>
  </mergeCells>
  <phoneticPr fontId="2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9"/>
  <sheetViews>
    <sheetView workbookViewId="0">
      <selection sqref="A1:F1"/>
    </sheetView>
  </sheetViews>
  <sheetFormatPr defaultRowHeight="16.899999999999999" x14ac:dyDescent="0.6"/>
  <cols>
    <col min="3" max="3" width="13.25" customWidth="1"/>
  </cols>
  <sheetData>
    <row r="1" spans="1:6" ht="20.25" x14ac:dyDescent="0.6">
      <c r="A1" s="36" t="s">
        <v>1</v>
      </c>
      <c r="B1" s="36"/>
      <c r="C1" s="36"/>
      <c r="D1" s="36"/>
      <c r="E1" s="36"/>
      <c r="F1" s="36"/>
    </row>
    <row r="2" spans="1:6" ht="17.25" thickBot="1" x14ac:dyDescent="0.65"/>
    <row r="3" spans="1:6" x14ac:dyDescent="0.6">
      <c r="A3" s="15" t="s">
        <v>26</v>
      </c>
      <c r="B3" s="16" t="s">
        <v>27</v>
      </c>
      <c r="C3" s="16" t="s">
        <v>28</v>
      </c>
      <c r="D3" s="16" t="s">
        <v>29</v>
      </c>
      <c r="E3" s="16" t="s">
        <v>30</v>
      </c>
      <c r="F3" s="17" t="s">
        <v>31</v>
      </c>
    </row>
    <row r="4" spans="1:6" x14ac:dyDescent="0.6">
      <c r="A4" s="40" t="s">
        <v>32</v>
      </c>
      <c r="B4" s="39" t="s">
        <v>33</v>
      </c>
      <c r="C4" s="10" t="s">
        <v>34</v>
      </c>
      <c r="D4" s="11">
        <v>45</v>
      </c>
      <c r="E4" s="12">
        <v>2</v>
      </c>
      <c r="F4" s="37">
        <v>90</v>
      </c>
    </row>
    <row r="5" spans="1:6" x14ac:dyDescent="0.6">
      <c r="A5" s="40"/>
      <c r="B5" s="39"/>
      <c r="C5" s="10" t="s">
        <v>35</v>
      </c>
      <c r="D5" s="13">
        <v>40</v>
      </c>
      <c r="E5" s="12">
        <v>2</v>
      </c>
      <c r="F5" s="37"/>
    </row>
    <row r="6" spans="1:6" x14ac:dyDescent="0.6">
      <c r="A6" s="40"/>
      <c r="B6" s="39"/>
      <c r="C6" s="10" t="s">
        <v>36</v>
      </c>
      <c r="D6" s="13">
        <v>40</v>
      </c>
      <c r="E6" s="12">
        <v>2</v>
      </c>
      <c r="F6" s="37"/>
    </row>
    <row r="7" spans="1:6" x14ac:dyDescent="0.6">
      <c r="A7" s="40" t="s">
        <v>37</v>
      </c>
      <c r="B7" s="13" t="s">
        <v>38</v>
      </c>
      <c r="C7" s="14" t="s">
        <v>90</v>
      </c>
      <c r="D7" s="13">
        <v>3</v>
      </c>
      <c r="E7" s="12">
        <v>10</v>
      </c>
      <c r="F7" s="37">
        <v>30</v>
      </c>
    </row>
    <row r="8" spans="1:6" x14ac:dyDescent="0.6">
      <c r="A8" s="40"/>
      <c r="B8" s="13" t="s">
        <v>39</v>
      </c>
      <c r="C8" s="11" t="s">
        <v>40</v>
      </c>
      <c r="D8" s="13">
        <v>10</v>
      </c>
      <c r="E8" s="12">
        <v>5</v>
      </c>
      <c r="F8" s="37"/>
    </row>
    <row r="9" spans="1:6" ht="17.25" thickBot="1" x14ac:dyDescent="0.65">
      <c r="A9" s="41"/>
      <c r="B9" s="18" t="s">
        <v>41</v>
      </c>
      <c r="C9" s="19" t="s">
        <v>42</v>
      </c>
      <c r="D9" s="18">
        <v>2</v>
      </c>
      <c r="E9" s="20">
        <v>35</v>
      </c>
      <c r="F9" s="38"/>
    </row>
  </sheetData>
  <mergeCells count="6">
    <mergeCell ref="A1:F1"/>
    <mergeCell ref="F7:F9"/>
    <mergeCell ref="F4:F6"/>
    <mergeCell ref="B4:B6"/>
    <mergeCell ref="A7:A9"/>
    <mergeCell ref="A4:A6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7"/>
  <sheetViews>
    <sheetView workbookViewId="0">
      <selection sqref="A1:H1"/>
    </sheetView>
  </sheetViews>
  <sheetFormatPr defaultRowHeight="16.899999999999999" x14ac:dyDescent="0.6"/>
  <cols>
    <col min="2" max="2" width="16.25" bestFit="1" customWidth="1"/>
    <col min="5" max="5" width="16.4375" bestFit="1" customWidth="1"/>
    <col min="9" max="9" width="1.5625" customWidth="1"/>
    <col min="10" max="10" width="11.0625" bestFit="1" customWidth="1"/>
  </cols>
  <sheetData>
    <row r="1" spans="1:10" ht="30" customHeight="1" thickBot="1" x14ac:dyDescent="0.65">
      <c r="A1" s="42" t="s">
        <v>102</v>
      </c>
      <c r="B1" s="42"/>
      <c r="C1" s="42"/>
      <c r="D1" s="42"/>
      <c r="E1" s="42"/>
      <c r="F1" s="42"/>
      <c r="G1" s="42"/>
      <c r="H1" s="42"/>
    </row>
    <row r="2" spans="1:10" ht="17.25" thickTop="1" x14ac:dyDescent="0.6"/>
    <row r="3" spans="1:10" x14ac:dyDescent="0.6">
      <c r="A3" s="22" t="s">
        <v>43</v>
      </c>
      <c r="B3" s="22" t="s">
        <v>44</v>
      </c>
      <c r="C3" s="22" t="s">
        <v>45</v>
      </c>
      <c r="D3" s="22" t="s">
        <v>46</v>
      </c>
      <c r="E3" s="22" t="s">
        <v>47</v>
      </c>
      <c r="F3" s="22" t="s">
        <v>48</v>
      </c>
      <c r="G3" s="22" t="s">
        <v>49</v>
      </c>
      <c r="H3" s="22" t="s">
        <v>50</v>
      </c>
      <c r="J3" t="s">
        <v>51</v>
      </c>
    </row>
    <row r="4" spans="1:10" x14ac:dyDescent="0.6">
      <c r="A4" s="43" t="s">
        <v>52</v>
      </c>
      <c r="B4" s="23" t="s">
        <v>53</v>
      </c>
      <c r="C4" s="23" t="s">
        <v>103</v>
      </c>
      <c r="D4" s="23" t="s">
        <v>54</v>
      </c>
      <c r="E4" s="24" t="s">
        <v>104</v>
      </c>
      <c r="F4" s="25">
        <v>5000</v>
      </c>
      <c r="G4" s="23">
        <v>100</v>
      </c>
      <c r="H4" s="23" t="s">
        <v>55</v>
      </c>
      <c r="J4">
        <v>5</v>
      </c>
    </row>
    <row r="5" spans="1:10" x14ac:dyDescent="0.6">
      <c r="A5" s="43"/>
      <c r="B5" s="23" t="s">
        <v>56</v>
      </c>
      <c r="C5" s="23" t="s">
        <v>91</v>
      </c>
      <c r="D5" s="23" t="s">
        <v>57</v>
      </c>
      <c r="E5" s="24" t="s">
        <v>107</v>
      </c>
      <c r="F5" s="25">
        <v>12500</v>
      </c>
      <c r="G5" s="23">
        <v>48</v>
      </c>
      <c r="H5" s="23" t="s">
        <v>58</v>
      </c>
      <c r="J5">
        <v>3</v>
      </c>
    </row>
    <row r="6" spans="1:10" x14ac:dyDescent="0.6">
      <c r="A6" s="43"/>
      <c r="B6" s="23" t="s">
        <v>59</v>
      </c>
      <c r="C6" s="23" t="s">
        <v>92</v>
      </c>
      <c r="D6" s="23" t="s">
        <v>60</v>
      </c>
      <c r="E6" s="24" t="s">
        <v>107</v>
      </c>
      <c r="F6" s="25">
        <v>15000</v>
      </c>
      <c r="G6" s="23">
        <v>96</v>
      </c>
      <c r="H6" s="23" t="s">
        <v>61</v>
      </c>
      <c r="J6">
        <v>10</v>
      </c>
    </row>
    <row r="7" spans="1:10" x14ac:dyDescent="0.6">
      <c r="A7" s="43" t="s">
        <v>62</v>
      </c>
      <c r="B7" s="23" t="s">
        <v>63</v>
      </c>
      <c r="C7" s="23" t="s">
        <v>93</v>
      </c>
      <c r="D7" s="23" t="s">
        <v>64</v>
      </c>
      <c r="E7" s="24" t="s">
        <v>105</v>
      </c>
      <c r="F7" s="25">
        <v>10000</v>
      </c>
      <c r="G7" s="23">
        <v>27</v>
      </c>
      <c r="H7" s="23" t="s">
        <v>58</v>
      </c>
      <c r="J7">
        <v>15</v>
      </c>
    </row>
    <row r="8" spans="1:10" x14ac:dyDescent="0.6">
      <c r="A8" s="43"/>
      <c r="B8" s="23" t="s">
        <v>65</v>
      </c>
      <c r="C8" s="23" t="s">
        <v>94</v>
      </c>
      <c r="D8" s="23" t="s">
        <v>66</v>
      </c>
      <c r="E8" s="24" t="s">
        <v>108</v>
      </c>
      <c r="F8" s="25">
        <v>6500</v>
      </c>
      <c r="G8" s="23">
        <v>71</v>
      </c>
      <c r="H8" s="23" t="s">
        <v>67</v>
      </c>
      <c r="J8">
        <v>14</v>
      </c>
    </row>
    <row r="9" spans="1:10" x14ac:dyDescent="0.6">
      <c r="A9" s="43"/>
      <c r="B9" s="23" t="s">
        <v>68</v>
      </c>
      <c r="C9" s="23" t="s">
        <v>95</v>
      </c>
      <c r="D9" s="23" t="s">
        <v>69</v>
      </c>
      <c r="E9" s="24" t="s">
        <v>108</v>
      </c>
      <c r="F9" s="25">
        <v>8500</v>
      </c>
      <c r="G9" s="23">
        <v>75</v>
      </c>
      <c r="H9" s="23" t="s">
        <v>55</v>
      </c>
      <c r="J9">
        <v>7</v>
      </c>
    </row>
    <row r="10" spans="1:10" x14ac:dyDescent="0.6">
      <c r="A10" s="43" t="s">
        <v>70</v>
      </c>
      <c r="B10" s="23" t="s">
        <v>71</v>
      </c>
      <c r="C10" s="23" t="s">
        <v>96</v>
      </c>
      <c r="D10" s="23" t="s">
        <v>72</v>
      </c>
      <c r="E10" s="24" t="s">
        <v>104</v>
      </c>
      <c r="F10" s="25">
        <v>6500</v>
      </c>
      <c r="G10" s="23">
        <v>38</v>
      </c>
      <c r="H10" s="23" t="s">
        <v>73</v>
      </c>
      <c r="J10">
        <v>5</v>
      </c>
    </row>
    <row r="11" spans="1:10" x14ac:dyDescent="0.6">
      <c r="A11" s="43"/>
      <c r="B11" s="23" t="s">
        <v>74</v>
      </c>
      <c r="C11" s="23" t="s">
        <v>97</v>
      </c>
      <c r="D11" s="23" t="s">
        <v>75</v>
      </c>
      <c r="E11" s="24" t="s">
        <v>109</v>
      </c>
      <c r="F11" s="25">
        <v>13500</v>
      </c>
      <c r="G11" s="23">
        <v>87</v>
      </c>
      <c r="H11" s="23" t="s">
        <v>76</v>
      </c>
      <c r="J11">
        <v>3</v>
      </c>
    </row>
    <row r="12" spans="1:10" x14ac:dyDescent="0.6">
      <c r="A12" s="43"/>
      <c r="B12" s="23" t="s">
        <v>77</v>
      </c>
      <c r="C12" s="23" t="s">
        <v>98</v>
      </c>
      <c r="D12" s="23" t="s">
        <v>78</v>
      </c>
      <c r="E12" s="24" t="s">
        <v>105</v>
      </c>
      <c r="F12" s="25">
        <v>7000</v>
      </c>
      <c r="G12" s="23">
        <v>60</v>
      </c>
      <c r="H12" s="23" t="s">
        <v>79</v>
      </c>
      <c r="J12">
        <v>9</v>
      </c>
    </row>
    <row r="13" spans="1:10" x14ac:dyDescent="0.6">
      <c r="A13" s="43" t="s">
        <v>80</v>
      </c>
      <c r="B13" s="23" t="s">
        <v>81</v>
      </c>
      <c r="C13" s="23" t="s">
        <v>99</v>
      </c>
      <c r="D13" s="23" t="s">
        <v>82</v>
      </c>
      <c r="E13" s="24" t="s">
        <v>106</v>
      </c>
      <c r="F13" s="25">
        <v>15000</v>
      </c>
      <c r="G13" s="23">
        <v>66</v>
      </c>
      <c r="H13" s="23" t="s">
        <v>83</v>
      </c>
      <c r="J13">
        <v>4</v>
      </c>
    </row>
    <row r="14" spans="1:10" x14ac:dyDescent="0.6">
      <c r="A14" s="43"/>
      <c r="B14" s="23" t="s">
        <v>84</v>
      </c>
      <c r="C14" s="23" t="s">
        <v>100</v>
      </c>
      <c r="D14" s="23" t="s">
        <v>85</v>
      </c>
      <c r="E14" s="24" t="s">
        <v>106</v>
      </c>
      <c r="F14" s="25">
        <v>18500</v>
      </c>
      <c r="G14" s="23">
        <v>93</v>
      </c>
      <c r="H14" s="23" t="s">
        <v>86</v>
      </c>
      <c r="J14">
        <v>10</v>
      </c>
    </row>
    <row r="15" spans="1:10" x14ac:dyDescent="0.6">
      <c r="A15" s="43"/>
      <c r="B15" s="23" t="s">
        <v>87</v>
      </c>
      <c r="C15" s="23" t="s">
        <v>101</v>
      </c>
      <c r="D15" s="23" t="s">
        <v>88</v>
      </c>
      <c r="E15" s="24" t="s">
        <v>106</v>
      </c>
      <c r="F15" s="25">
        <v>16000</v>
      </c>
      <c r="G15" s="23">
        <v>65</v>
      </c>
      <c r="H15" s="23" t="s">
        <v>83</v>
      </c>
      <c r="J15">
        <v>21</v>
      </c>
    </row>
    <row r="17" spans="4:5" x14ac:dyDescent="0.6">
      <c r="D17" t="s">
        <v>89</v>
      </c>
      <c r="E17" s="21">
        <v>45657</v>
      </c>
    </row>
  </sheetData>
  <mergeCells count="5">
    <mergeCell ref="A1:H1"/>
    <mergeCell ref="A13:A15"/>
    <mergeCell ref="A10:A12"/>
    <mergeCell ref="A7:A9"/>
    <mergeCell ref="A4:A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2</vt:i4>
      </vt:variant>
    </vt:vector>
  </HeadingPairs>
  <TitlesOfParts>
    <vt:vector size="5" baseType="lpstr">
      <vt:lpstr>셀서식-1(완성)</vt:lpstr>
      <vt:lpstr>셀서식-2(완성)</vt:lpstr>
      <vt:lpstr>셀서식-3(완성)</vt:lpstr>
      <vt:lpstr>배점1</vt:lpstr>
      <vt:lpstr>제품명1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ys</cp:lastModifiedBy>
  <dcterms:created xsi:type="dcterms:W3CDTF">2020-04-05T04:10:18Z</dcterms:created>
  <dcterms:modified xsi:type="dcterms:W3CDTF">2024-03-27T16:07:58Z</dcterms:modified>
</cp:coreProperties>
</file>