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X:\▶컴퓨터활용능력2급 실기 예제파일\▶컴퓨터활용능력2급 실기 예제파일\"/>
    </mc:Choice>
  </mc:AlternateContent>
  <xr:revisionPtr revIDLastSave="0" documentId="13_ncr:1_{7D4456C6-1041-458E-B4E1-7C6C3128B865}" xr6:coauthVersionLast="47" xr6:coauthVersionMax="47" xr10:uidLastSave="{00000000-0000-0000-0000-000000000000}"/>
  <bookViews>
    <workbookView xWindow="-8" yWindow="23" windowWidth="28276" windowHeight="14564" xr2:uid="{B47670A5-2B79-4826-B826-B33FD6328A21}"/>
  </bookViews>
  <sheets>
    <sheet name="통계 함수-1" sheetId="2" r:id="rId1"/>
    <sheet name="통계 함수-2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15" i="2" l="1"/>
  <c r="N14" i="2"/>
  <c r="N10" i="2"/>
</calcChain>
</file>

<file path=xl/sharedStrings.xml><?xml version="1.0" encoding="utf-8"?>
<sst xmlns="http://schemas.openxmlformats.org/spreadsheetml/2006/main" count="168" uniqueCount="120">
  <si>
    <t>성명</t>
    <phoneticPr fontId="2" type="noConversion"/>
  </si>
  <si>
    <t>부서명</t>
    <phoneticPr fontId="2" type="noConversion"/>
  </si>
  <si>
    <t>직급</t>
    <phoneticPr fontId="2" type="noConversion"/>
  </si>
  <si>
    <t>최진희</t>
    <phoneticPr fontId="2" type="noConversion"/>
  </si>
  <si>
    <t>생산부</t>
    <phoneticPr fontId="2" type="noConversion"/>
  </si>
  <si>
    <t>부장</t>
    <phoneticPr fontId="2" type="noConversion"/>
  </si>
  <si>
    <t>이종철</t>
    <phoneticPr fontId="2" type="noConversion"/>
  </si>
  <si>
    <t>대리</t>
    <phoneticPr fontId="2" type="noConversion"/>
  </si>
  <si>
    <t>서경화</t>
    <phoneticPr fontId="2" type="noConversion"/>
  </si>
  <si>
    <t>사원</t>
    <phoneticPr fontId="2" type="noConversion"/>
  </si>
  <si>
    <t>이상연</t>
    <phoneticPr fontId="2" type="noConversion"/>
  </si>
  <si>
    <t>관리부</t>
    <phoneticPr fontId="2" type="noConversion"/>
  </si>
  <si>
    <t>김광연</t>
    <phoneticPr fontId="2" type="noConversion"/>
  </si>
  <si>
    <t>손예진</t>
    <phoneticPr fontId="2" type="noConversion"/>
  </si>
  <si>
    <t>정찬우</t>
    <phoneticPr fontId="2" type="noConversion"/>
  </si>
  <si>
    <t>판매부</t>
    <phoneticPr fontId="2" type="noConversion"/>
  </si>
  <si>
    <t>과장</t>
    <phoneticPr fontId="2" type="noConversion"/>
  </si>
  <si>
    <t>한국인</t>
    <phoneticPr fontId="2" type="noConversion"/>
  </si>
  <si>
    <t>대리가 아닌 사원수</t>
    <phoneticPr fontId="2" type="noConversion"/>
  </si>
  <si>
    <t>김영환</t>
    <phoneticPr fontId="2" type="noConversion"/>
  </si>
  <si>
    <t>학생명</t>
    <phoneticPr fontId="2" type="noConversion"/>
  </si>
  <si>
    <t>커뮤니케이션</t>
    <phoneticPr fontId="2" type="noConversion"/>
  </si>
  <si>
    <t>회계</t>
    <phoneticPr fontId="2" type="noConversion"/>
  </si>
  <si>
    <t>경영전략</t>
    <phoneticPr fontId="2" type="noConversion"/>
  </si>
  <si>
    <t>유창상</t>
    <phoneticPr fontId="2" type="noConversion"/>
  </si>
  <si>
    <t>김현수</t>
    <phoneticPr fontId="2" type="noConversion"/>
  </si>
  <si>
    <t>한경수</t>
    <phoneticPr fontId="2" type="noConversion"/>
  </si>
  <si>
    <t>정수연</t>
    <phoneticPr fontId="2" type="noConversion"/>
  </si>
  <si>
    <t>최경철</t>
    <phoneticPr fontId="2" type="noConversion"/>
  </si>
  <si>
    <t>오태환</t>
    <phoneticPr fontId="2" type="noConversion"/>
  </si>
  <si>
    <t>임장미</t>
    <phoneticPr fontId="2" type="noConversion"/>
  </si>
  <si>
    <t>모든 과목이 80 이상인 학생 수</t>
    <phoneticPr fontId="2" type="noConversion"/>
  </si>
  <si>
    <t>이름</t>
    <phoneticPr fontId="7" type="noConversion"/>
  </si>
  <si>
    <t>부서</t>
    <phoneticPr fontId="7" type="noConversion"/>
  </si>
  <si>
    <t>직위</t>
    <phoneticPr fontId="7" type="noConversion"/>
  </si>
  <si>
    <t>기본급</t>
    <phoneticPr fontId="2" type="noConversion"/>
  </si>
  <si>
    <t>상여금</t>
    <phoneticPr fontId="7" type="noConversion"/>
  </si>
  <si>
    <t>박영덕</t>
  </si>
  <si>
    <t>영업부</t>
  </si>
  <si>
    <t>부장</t>
  </si>
  <si>
    <t>주민경</t>
  </si>
  <si>
    <t>생산부</t>
  </si>
  <si>
    <t>과장</t>
  </si>
  <si>
    <t>태진형</t>
  </si>
  <si>
    <t>총무부</t>
  </si>
  <si>
    <t>사원</t>
  </si>
  <si>
    <t>최민수</t>
  </si>
  <si>
    <t>대리</t>
  </si>
  <si>
    <t>김평주</t>
  </si>
  <si>
    <t>주임</t>
  </si>
  <si>
    <t>한서라</t>
  </si>
  <si>
    <t>이국선</t>
  </si>
  <si>
    <t>송나정</t>
  </si>
  <si>
    <t>성별</t>
    <phoneticPr fontId="2" type="noConversion"/>
  </si>
  <si>
    <t>직위</t>
    <phoneticPr fontId="2" type="noConversion"/>
  </si>
  <si>
    <t>호봉</t>
    <phoneticPr fontId="2" type="noConversion"/>
  </si>
  <si>
    <t>성과급</t>
    <phoneticPr fontId="2" type="noConversion"/>
  </si>
  <si>
    <t>고회식</t>
    <phoneticPr fontId="2" type="noConversion"/>
  </si>
  <si>
    <t>남</t>
    <phoneticPr fontId="2" type="noConversion"/>
  </si>
  <si>
    <t>조광희</t>
    <phoneticPr fontId="2" type="noConversion"/>
  </si>
  <si>
    <t>이진녀</t>
    <phoneticPr fontId="2" type="noConversion"/>
  </si>
  <si>
    <t>여</t>
    <phoneticPr fontId="2" type="noConversion"/>
  </si>
  <si>
    <t>최중성</t>
    <phoneticPr fontId="2" type="noConversion"/>
  </si>
  <si>
    <t>권지향</t>
    <phoneticPr fontId="2" type="noConversion"/>
  </si>
  <si>
    <t>김영택</t>
    <phoneticPr fontId="2" type="noConversion"/>
  </si>
  <si>
    <t>고인숙</t>
    <phoneticPr fontId="2" type="noConversion"/>
  </si>
  <si>
    <t>변효정</t>
    <phoneticPr fontId="2" type="noConversion"/>
  </si>
  <si>
    <t>정은경</t>
    <phoneticPr fontId="2" type="noConversion"/>
  </si>
  <si>
    <t>직위가 과장인 여사원 성과급 평균</t>
    <phoneticPr fontId="2" type="noConversion"/>
  </si>
  <si>
    <t>[표2] 학생명 성적</t>
    <phoneticPr fontId="2" type="noConversion"/>
  </si>
  <si>
    <t>[표1] 사원 관리 현황</t>
    <phoneticPr fontId="2" type="noConversion"/>
  </si>
  <si>
    <t>[표3] 급여 현황</t>
    <phoneticPr fontId="2" type="noConversion"/>
  </si>
  <si>
    <t>[표4] 성과급 지급 현황</t>
    <phoneticPr fontId="2" type="noConversion"/>
  </si>
  <si>
    <r>
      <t>상여금이 1,500,000원 보다 크면서, 
평균기본급이상인</t>
    </r>
    <r>
      <rPr>
        <b/>
        <sz val="11"/>
        <color theme="1"/>
        <rFont val="맑은 고딕"/>
        <family val="3"/>
        <charset val="129"/>
        <scheme val="minor"/>
      </rPr>
      <t xml:space="preserve"> 인원수</t>
    </r>
    <phoneticPr fontId="2" type="noConversion"/>
  </si>
  <si>
    <t>번호</t>
    <phoneticPr fontId="7" type="noConversion"/>
  </si>
  <si>
    <t>참가자</t>
    <phoneticPr fontId="7" type="noConversion"/>
  </si>
  <si>
    <t>기록</t>
    <phoneticPr fontId="7" type="noConversion"/>
  </si>
  <si>
    <t>등수</t>
    <phoneticPr fontId="7" type="noConversion"/>
  </si>
  <si>
    <t>김아름</t>
    <phoneticPr fontId="7" type="noConversion"/>
  </si>
  <si>
    <t>최영주</t>
    <phoneticPr fontId="7" type="noConversion"/>
  </si>
  <si>
    <t>임사배</t>
    <phoneticPr fontId="7" type="noConversion"/>
  </si>
  <si>
    <t>이나래</t>
    <phoneticPr fontId="7" type="noConversion"/>
  </si>
  <si>
    <t>송윤아</t>
    <phoneticPr fontId="7" type="noConversion"/>
  </si>
  <si>
    <t>이수지</t>
    <phoneticPr fontId="7" type="noConversion"/>
  </si>
  <si>
    <t>한가희</t>
    <phoneticPr fontId="7" type="noConversion"/>
  </si>
  <si>
    <t>[표5] 마라톤 대회</t>
    <phoneticPr fontId="7" type="noConversion"/>
  </si>
  <si>
    <t>조건1</t>
    <phoneticPr fontId="2" type="noConversion"/>
  </si>
  <si>
    <t>조건2</t>
    <phoneticPr fontId="2" type="noConversion"/>
  </si>
  <si>
    <t>범위</t>
    <phoneticPr fontId="2" type="noConversion"/>
  </si>
  <si>
    <t>A</t>
    <phoneticPr fontId="2" type="noConversion"/>
  </si>
  <si>
    <t>B</t>
    <phoneticPr fontId="2" type="noConversion"/>
  </si>
  <si>
    <t>평균(AVERAGE)</t>
    <phoneticPr fontId="2" type="noConversion"/>
  </si>
  <si>
    <t>조건이 'A'인 평균(AVERAGEIF)</t>
    <phoneticPr fontId="2" type="noConversion"/>
  </si>
  <si>
    <t>조건1이 'A'이고, 조건2가 10 이상인 평균(AVERAGEIFS)</t>
    <phoneticPr fontId="2" type="noConversion"/>
  </si>
  <si>
    <t>=AVERAGE(D3:D6)</t>
    <phoneticPr fontId="2" type="noConversion"/>
  </si>
  <si>
    <t>=AVERAGEIF(B3:B6,"A",D3:D6)</t>
    <phoneticPr fontId="2" type="noConversion"/>
  </si>
  <si>
    <t>=AVERAGES(D3:D6,B3:B6,"A",C3:C6,"&gt;=10")</t>
    <phoneticPr fontId="2" type="noConversion"/>
  </si>
  <si>
    <t>숫자 개수(COUNT)</t>
    <phoneticPr fontId="2" type="noConversion"/>
  </si>
  <si>
    <t>가나다라</t>
    <phoneticPr fontId="2" type="noConversion"/>
  </si>
  <si>
    <t>비어 있지 않은 개수(COUNTA)</t>
    <phoneticPr fontId="2" type="noConversion"/>
  </si>
  <si>
    <t>비어 있는 개수(COUNTBLANK)</t>
    <phoneticPr fontId="2" type="noConversion"/>
  </si>
  <si>
    <t>컴활1급</t>
    <phoneticPr fontId="2" type="noConversion"/>
  </si>
  <si>
    <t>=COUNT(B15:B20)
=COUNTA(B15:B20)
=COUNTBLANK(B15:B20)</t>
    <phoneticPr fontId="2" type="noConversion"/>
  </si>
  <si>
    <t>최댓값(MAX)</t>
    <phoneticPr fontId="2" type="noConversion"/>
  </si>
  <si>
    <t>최솟값(MIN)</t>
    <phoneticPr fontId="2" type="noConversion"/>
  </si>
  <si>
    <t>최댓값(MAXA)</t>
    <phoneticPr fontId="2" type="noConversion"/>
  </si>
  <si>
    <t>최솟값(MINA)</t>
    <phoneticPr fontId="2" type="noConversion"/>
  </si>
  <si>
    <t>중간값(MEDIAN)</t>
    <phoneticPr fontId="2" type="noConversion"/>
  </si>
  <si>
    <t>2번째 큰 값(LARGE)</t>
    <phoneticPr fontId="2" type="noConversion"/>
  </si>
  <si>
    <t>3번째 작은 값(SMALL)</t>
    <phoneticPr fontId="2" type="noConversion"/>
  </si>
  <si>
    <t>조건이 'A'인 개수(COUNTIF)</t>
    <phoneticPr fontId="2" type="noConversion"/>
  </si>
  <si>
    <t>조건1이 'A'이고, 조건2가 10 이상인 개수(COUNTIFS)</t>
    <phoneticPr fontId="2" type="noConversion"/>
  </si>
  <si>
    <t>=COUNTIF(B24:B27,"A")</t>
    <phoneticPr fontId="2" type="noConversion"/>
  </si>
  <si>
    <t>=COUNTIFS(B24:B27,"A",C24:C27,"&gt;=10")</t>
    <phoneticPr fontId="2" type="noConversion"/>
  </si>
  <si>
    <t>범위에서 순위를 정하여 각각 내림차순, 오름차순 순위를 구하시오. (RANK.EQ 함수)</t>
    <phoneticPr fontId="2" type="noConversion"/>
  </si>
  <si>
    <t>순위(내림차순)</t>
    <phoneticPr fontId="2" type="noConversion"/>
  </si>
  <si>
    <t>순위(오름차순)</t>
    <phoneticPr fontId="2" type="noConversion"/>
  </si>
  <si>
    <t>범위에서 숫자 개수, 비어 있지 않은 개수, 비어 있는 개수를 구하시오.</t>
    <phoneticPr fontId="2" type="noConversion"/>
  </si>
  <si>
    <r>
      <t xml:space="preserve">=RANK.EQ(O21, $O$21:$O$25) 혹은
=RANK.EQ(O21, $O$21:$O$25, 0)
=RANK.EQ(O21, $O$21:$O$25, 1)
</t>
    </r>
    <r>
      <rPr>
        <b/>
        <sz val="11"/>
        <color rgb="FFFF0000"/>
        <rFont val="맑은 고딕"/>
        <family val="3"/>
        <charset val="129"/>
        <scheme val="minor"/>
      </rPr>
      <t>범위는 자동 채우기를 고려하여 절대 참조(F4)를 반드시 합니다.</t>
    </r>
    <phoneticPr fontId="2" type="noConversion"/>
  </si>
  <si>
    <r>
      <t xml:space="preserve">=MAX(N3:N15) / =MIN(N3:N15)
=MAXA(N3:N15) / =MINA(N3:N15)
</t>
    </r>
    <r>
      <rPr>
        <b/>
        <sz val="11"/>
        <color rgb="FFFF0000"/>
        <rFont val="맑은 고딕"/>
        <family val="3"/>
        <charset val="129"/>
        <scheme val="minor"/>
      </rPr>
      <t xml:space="preserve">MAXA, MINA는 최댓값과 최솟값을 구할 때,
범위에서 논리값, 문자로 된 숫자를 포함합니다.
따라서 309는 LEFT가 사용된 문자로 된 숫자이고,
TRUE는 1, FALSE는 0으로 환산됩니다.
</t>
    </r>
    <r>
      <rPr>
        <b/>
        <sz val="11"/>
        <color theme="1"/>
        <rFont val="맑은 고딕"/>
        <family val="3"/>
        <charset val="129"/>
        <scheme val="minor"/>
      </rPr>
      <t xml:space="preserve">
=MEDIAN(N3:N15)
=LARGE(N3:N15, 2)
=SMALL(N3:N15, 3)
</t>
    </r>
    <r>
      <rPr>
        <b/>
        <sz val="11"/>
        <color rgb="FFFF0000"/>
        <rFont val="맑은 고딕"/>
        <family val="3"/>
        <charset val="129"/>
        <scheme val="minor"/>
      </rPr>
      <t xml:space="preserve">LARGE나 SMALL에서 순위를 '1'로 하면
MAX, MIN 함수를 대체해서 사용이 가능합니다. </t>
    </r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</si>
</sst>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1" formatCode="_-* #,##0_-;\-* #,##0_-;_-* &quot;-&quot;_-;_-@_-"/>
    <numFmt numFmtId="176" formatCode="mm&quot;월&quot;\ dd&quot;일&quot;"/>
  </numFmts>
  <fonts count="10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color theme="1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sz val="11"/>
      <name val="돋움"/>
      <family val="3"/>
      <charset val="129"/>
    </font>
    <font>
      <sz val="11"/>
      <name val="맑은 고딕"/>
      <family val="3"/>
      <charset val="129"/>
      <scheme val="minor"/>
    </font>
    <font>
      <sz val="8"/>
      <name val="돋움"/>
      <family val="3"/>
      <charset val="129"/>
    </font>
    <font>
      <b/>
      <sz val="11"/>
      <name val="맑은 고딕"/>
      <family val="3"/>
      <charset val="129"/>
      <scheme val="minor"/>
    </font>
    <font>
      <b/>
      <sz val="11"/>
      <color rgb="FFFF0000"/>
      <name val="맑은 고딕"/>
      <family val="3"/>
      <charset val="129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7" tint="0.39997558519241921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0" fontId="5" fillId="0" borderId="0">
      <alignment vertical="center"/>
    </xf>
  </cellStyleXfs>
  <cellXfs count="58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3" fillId="0" borderId="1" xfId="0" applyFont="1" applyBorder="1" applyAlignment="1">
      <alignment horizontal="center" vertical="center"/>
    </xf>
    <xf numFmtId="0" fontId="6" fillId="0" borderId="0" xfId="2" applyFont="1">
      <alignment vertical="center"/>
    </xf>
    <xf numFmtId="0" fontId="6" fillId="0" borderId="0" xfId="2" applyFont="1" applyAlignment="1">
      <alignment horizontal="right" vertical="center"/>
    </xf>
    <xf numFmtId="0" fontId="6" fillId="0" borderId="1" xfId="2" applyFont="1" applyBorder="1" applyAlignment="1">
      <alignment horizontal="center" vertical="center"/>
    </xf>
    <xf numFmtId="41" fontId="3" fillId="0" borderId="1" xfId="1" applyFont="1" applyFill="1" applyBorder="1">
      <alignment vertical="center"/>
    </xf>
    <xf numFmtId="0" fontId="3" fillId="0" borderId="1" xfId="0" applyFont="1" applyBorder="1">
      <alignment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41" fontId="3" fillId="0" borderId="1" xfId="1" applyFont="1" applyFill="1" applyBorder="1" applyAlignment="1">
      <alignment horizontal="center" vertical="center"/>
    </xf>
    <xf numFmtId="0" fontId="3" fillId="0" borderId="1" xfId="1" applyNumberFormat="1" applyFont="1" applyFill="1" applyBorder="1" applyAlignment="1">
      <alignment horizontal="center" vertical="center"/>
    </xf>
    <xf numFmtId="0" fontId="4" fillId="0" borderId="0" xfId="0" applyFont="1" applyAlignment="1"/>
    <xf numFmtId="0" fontId="4" fillId="0" borderId="9" xfId="0" applyFont="1" applyBorder="1" applyAlignment="1"/>
    <xf numFmtId="0" fontId="3" fillId="0" borderId="9" xfId="0" applyFont="1" applyBorder="1" applyAlignment="1"/>
    <xf numFmtId="0" fontId="3" fillId="0" borderId="1" xfId="0" applyFont="1" applyBorder="1" applyAlignment="1">
      <alignment horizontal="center"/>
    </xf>
    <xf numFmtId="0" fontId="3" fillId="0" borderId="1" xfId="0" applyFont="1" applyBorder="1" applyAlignment="1"/>
    <xf numFmtId="21" fontId="3" fillId="0" borderId="1" xfId="0" applyNumberFormat="1" applyFont="1" applyBorder="1" applyAlignment="1"/>
    <xf numFmtId="0" fontId="8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8" fillId="2" borderId="9" xfId="0" applyFont="1" applyFill="1" applyBorder="1" applyAlignment="1">
      <alignment horizontal="center" vertical="center" wrapText="1"/>
    </xf>
    <xf numFmtId="0" fontId="8" fillId="2" borderId="10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0" borderId="1" xfId="0" quotePrefix="1" applyFont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 shrinkToFit="1"/>
    </xf>
    <xf numFmtId="0" fontId="0" fillId="3" borderId="3" xfId="0" applyFill="1" applyBorder="1" applyAlignment="1">
      <alignment horizontal="center" vertical="center" shrinkToFit="1"/>
    </xf>
    <xf numFmtId="0" fontId="0" fillId="3" borderId="7" xfId="0" applyFill="1" applyBorder="1" applyAlignment="1">
      <alignment horizontal="center" vertical="center" shrinkToFit="1"/>
    </xf>
    <xf numFmtId="0" fontId="0" fillId="4" borderId="1" xfId="0" applyFill="1" applyBorder="1" applyAlignment="1">
      <alignment horizontal="center" vertical="center" wrapText="1"/>
    </xf>
    <xf numFmtId="176" fontId="0" fillId="0" borderId="0" xfId="0" applyNumberFormat="1">
      <alignment vertical="center"/>
    </xf>
    <xf numFmtId="0" fontId="0" fillId="0" borderId="11" xfId="0" applyBorder="1">
      <alignment vertical="center"/>
    </xf>
    <xf numFmtId="0" fontId="0" fillId="0" borderId="7" xfId="0" applyBorder="1">
      <alignment vertical="center"/>
    </xf>
    <xf numFmtId="0" fontId="0" fillId="0" borderId="1" xfId="0" applyBorder="1">
      <alignment vertical="center"/>
    </xf>
    <xf numFmtId="10" fontId="0" fillId="0" borderId="1" xfId="0" applyNumberFormat="1" applyBorder="1">
      <alignment vertical="center"/>
    </xf>
    <xf numFmtId="0" fontId="4" fillId="0" borderId="1" xfId="0" quotePrefix="1" applyFont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/>
    </xf>
    <xf numFmtId="0" fontId="0" fillId="3" borderId="11" xfId="0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0" fillId="4" borderId="2" xfId="0" applyFill="1" applyBorder="1" applyAlignment="1">
      <alignment horizontal="center" vertical="center"/>
    </xf>
    <xf numFmtId="0" fontId="0" fillId="4" borderId="3" xfId="0" applyFill="1" applyBorder="1" applyAlignment="1">
      <alignment horizontal="center" vertical="center"/>
    </xf>
    <xf numFmtId="0" fontId="0" fillId="4" borderId="5" xfId="0" applyFill="1" applyBorder="1" applyAlignment="1">
      <alignment horizontal="center" vertical="center"/>
    </xf>
    <xf numFmtId="0" fontId="0" fillId="4" borderId="6" xfId="0" applyFill="1" applyBorder="1" applyAlignment="1">
      <alignment horizontal="center" vertical="center"/>
    </xf>
  </cellXfs>
  <cellStyles count="3">
    <cellStyle name="쉼표 [0]" xfId="1" builtinId="6"/>
    <cellStyle name="표준" xfId="0" builtinId="0"/>
    <cellStyle name="표준 2 2" xfId="2" xr:uid="{D4B87F57-3E07-4468-950C-0FD89C05C5F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B9D5F7-2141-4C9D-8520-C7473BBDAF8C}">
  <dimension ref="B2:W30"/>
  <sheetViews>
    <sheetView tabSelected="1" workbookViewId="0"/>
  </sheetViews>
  <sheetFormatPr defaultRowHeight="16.899999999999999"/>
  <cols>
    <col min="13" max="13" width="3.875" customWidth="1"/>
    <col min="15" max="15" width="6.1875" customWidth="1"/>
    <col min="16" max="17" width="21.0625" customWidth="1"/>
    <col min="18" max="18" width="3.125" customWidth="1"/>
  </cols>
  <sheetData>
    <row r="2" spans="2:23" ht="18" customHeight="1">
      <c r="B2" s="37" t="s">
        <v>86</v>
      </c>
      <c r="C2" s="37" t="s">
        <v>87</v>
      </c>
      <c r="D2" s="37" t="s">
        <v>88</v>
      </c>
      <c r="N2" s="37" t="s">
        <v>88</v>
      </c>
      <c r="P2" s="37" t="s">
        <v>103</v>
      </c>
      <c r="Q2" s="37" t="s">
        <v>104</v>
      </c>
      <c r="S2" s="50" t="s">
        <v>119</v>
      </c>
      <c r="T2" s="53"/>
      <c r="U2" s="53"/>
      <c r="V2" s="53"/>
      <c r="W2" s="53"/>
    </row>
    <row r="3" spans="2:23" ht="18" customHeight="1">
      <c r="B3" s="32" t="s">
        <v>89</v>
      </c>
      <c r="C3" s="32">
        <v>11</v>
      </c>
      <c r="D3" s="32">
        <v>110</v>
      </c>
      <c r="N3" s="48">
        <v>84</v>
      </c>
      <c r="P3" s="32"/>
      <c r="Q3" s="32"/>
      <c r="S3" s="53"/>
      <c r="T3" s="53"/>
      <c r="U3" s="53"/>
      <c r="V3" s="53"/>
      <c r="W3" s="53"/>
    </row>
    <row r="4" spans="2:23" ht="18" customHeight="1">
      <c r="B4" s="32" t="s">
        <v>90</v>
      </c>
      <c r="C4" s="32">
        <v>20</v>
      </c>
      <c r="D4" s="32">
        <v>230</v>
      </c>
      <c r="N4" s="48">
        <v>200</v>
      </c>
      <c r="P4" s="37" t="s">
        <v>105</v>
      </c>
      <c r="Q4" s="37" t="s">
        <v>106</v>
      </c>
      <c r="S4" s="53"/>
      <c r="T4" s="53"/>
      <c r="U4" s="53"/>
      <c r="V4" s="53"/>
      <c r="W4" s="53"/>
    </row>
    <row r="5" spans="2:23" ht="18" customHeight="1">
      <c r="B5" s="32" t="s">
        <v>89</v>
      </c>
      <c r="C5" s="32">
        <v>20</v>
      </c>
      <c r="D5" s="32">
        <v>407</v>
      </c>
      <c r="E5" s="33"/>
      <c r="N5" s="48">
        <v>232</v>
      </c>
      <c r="P5" s="32"/>
      <c r="Q5" s="32"/>
      <c r="S5" s="53"/>
      <c r="T5" s="53"/>
      <c r="U5" s="53"/>
      <c r="V5" s="53"/>
      <c r="W5" s="53"/>
    </row>
    <row r="6" spans="2:23" ht="18" customHeight="1">
      <c r="B6" s="32" t="s">
        <v>89</v>
      </c>
      <c r="C6" s="32">
        <v>9</v>
      </c>
      <c r="D6" s="32">
        <v>303</v>
      </c>
      <c r="N6" s="48">
        <v>77</v>
      </c>
      <c r="P6" s="37" t="s">
        <v>107</v>
      </c>
      <c r="S6" s="53"/>
      <c r="T6" s="53"/>
      <c r="U6" s="53"/>
      <c r="V6" s="53"/>
      <c r="W6" s="53"/>
    </row>
    <row r="7" spans="2:23" ht="18" customHeight="1">
      <c r="B7" s="34"/>
      <c r="C7" s="34"/>
      <c r="D7" s="34"/>
      <c r="N7" s="48">
        <v>108</v>
      </c>
      <c r="P7" s="48"/>
      <c r="S7" s="53"/>
      <c r="T7" s="53"/>
      <c r="U7" s="53"/>
      <c r="V7" s="53"/>
      <c r="W7" s="53"/>
    </row>
    <row r="8" spans="2:23" ht="18" customHeight="1">
      <c r="B8" s="38" t="s">
        <v>91</v>
      </c>
      <c r="C8" s="39"/>
      <c r="D8" s="39"/>
      <c r="E8" s="40"/>
      <c r="F8" s="35"/>
      <c r="G8" s="35"/>
      <c r="H8" s="36" t="s">
        <v>94</v>
      </c>
      <c r="I8" s="36"/>
      <c r="J8" s="36"/>
      <c r="K8" s="36"/>
      <c r="L8" s="36"/>
      <c r="N8" s="48">
        <v>62</v>
      </c>
      <c r="S8" s="53"/>
      <c r="T8" s="53"/>
      <c r="U8" s="53"/>
      <c r="V8" s="53"/>
      <c r="W8" s="53"/>
    </row>
    <row r="9" spans="2:23" ht="18" customHeight="1">
      <c r="B9" s="38" t="s">
        <v>92</v>
      </c>
      <c r="C9" s="39"/>
      <c r="D9" s="39"/>
      <c r="E9" s="40"/>
      <c r="F9" s="35"/>
      <c r="G9" s="35"/>
      <c r="H9" s="36" t="s">
        <v>95</v>
      </c>
      <c r="I9" s="36"/>
      <c r="J9" s="36"/>
      <c r="K9" s="36"/>
      <c r="L9" s="36"/>
      <c r="N9" s="48">
        <v>131</v>
      </c>
      <c r="P9" s="37" t="s">
        <v>108</v>
      </c>
      <c r="Q9" s="37" t="s">
        <v>109</v>
      </c>
      <c r="S9" s="53"/>
      <c r="T9" s="53"/>
      <c r="U9" s="53"/>
      <c r="V9" s="53"/>
      <c r="W9" s="53"/>
    </row>
    <row r="10" spans="2:23" ht="18" customHeight="1">
      <c r="B10" s="41" t="s">
        <v>93</v>
      </c>
      <c r="C10" s="42"/>
      <c r="D10" s="42"/>
      <c r="E10" s="43"/>
      <c r="F10" s="35"/>
      <c r="G10" s="35"/>
      <c r="H10" s="36" t="s">
        <v>96</v>
      </c>
      <c r="I10" s="36"/>
      <c r="J10" s="36"/>
      <c r="K10" s="36"/>
      <c r="L10" s="36"/>
      <c r="N10" s="48" t="b">
        <f>TRUE</f>
        <v>1</v>
      </c>
      <c r="P10" s="32"/>
      <c r="Q10" s="32"/>
      <c r="S10" s="53"/>
      <c r="T10" s="53"/>
      <c r="U10" s="53"/>
      <c r="V10" s="53"/>
      <c r="W10" s="53"/>
    </row>
    <row r="11" spans="2:23" ht="18" customHeight="1">
      <c r="N11" s="48">
        <v>56</v>
      </c>
      <c r="S11" s="53"/>
      <c r="T11" s="53"/>
      <c r="U11" s="53"/>
      <c r="V11" s="53"/>
      <c r="W11" s="53"/>
    </row>
    <row r="12" spans="2:23" ht="18" customHeight="1">
      <c r="N12" s="48">
        <v>53</v>
      </c>
      <c r="S12" s="53"/>
      <c r="T12" s="53"/>
      <c r="U12" s="53"/>
      <c r="V12" s="53"/>
      <c r="W12" s="53"/>
    </row>
    <row r="13" spans="2:23" ht="18" customHeight="1">
      <c r="B13" s="44" t="s">
        <v>117</v>
      </c>
      <c r="C13" s="44"/>
      <c r="D13" s="44"/>
      <c r="E13" s="44"/>
      <c r="F13" s="44"/>
      <c r="G13" s="44"/>
      <c r="H13" s="44"/>
      <c r="I13" s="44"/>
      <c r="J13" s="44"/>
      <c r="N13" s="48">
        <v>202</v>
      </c>
      <c r="S13" s="53"/>
      <c r="T13" s="53"/>
      <c r="U13" s="53"/>
      <c r="V13" s="53"/>
      <c r="W13" s="53"/>
    </row>
    <row r="14" spans="2:23" ht="18" customHeight="1">
      <c r="B14" s="52" t="s">
        <v>88</v>
      </c>
      <c r="C14" s="45"/>
      <c r="D14" s="45"/>
      <c r="E14" s="45"/>
      <c r="F14" s="45"/>
      <c r="N14" s="48" t="str">
        <f>LEFT(309234,3)</f>
        <v>309</v>
      </c>
      <c r="S14" s="53"/>
      <c r="T14" s="53"/>
      <c r="U14" s="53"/>
      <c r="V14" s="53"/>
      <c r="W14" s="53"/>
    </row>
    <row r="15" spans="2:23" ht="18" customHeight="1">
      <c r="B15" s="46">
        <v>85</v>
      </c>
      <c r="D15" s="51" t="s">
        <v>97</v>
      </c>
      <c r="E15" s="51"/>
      <c r="F15" s="51"/>
      <c r="G15" s="47"/>
      <c r="N15" s="48" t="b">
        <f>FALSE</f>
        <v>0</v>
      </c>
      <c r="S15" s="53"/>
      <c r="T15" s="53"/>
      <c r="U15" s="53"/>
      <c r="V15" s="53"/>
      <c r="W15" s="53"/>
    </row>
    <row r="16" spans="2:23" ht="18" customHeight="1">
      <c r="B16" s="48" t="s">
        <v>98</v>
      </c>
      <c r="D16" s="51" t="s">
        <v>99</v>
      </c>
      <c r="E16" s="51"/>
      <c r="F16" s="51"/>
      <c r="G16" s="47"/>
    </row>
    <row r="17" spans="2:23" ht="18" customHeight="1">
      <c r="B17" s="48">
        <v>151</v>
      </c>
      <c r="D17" s="51" t="s">
        <v>100</v>
      </c>
      <c r="E17" s="51"/>
      <c r="F17" s="51"/>
      <c r="G17" s="47"/>
    </row>
    <row r="18" spans="2:23" ht="18" customHeight="1">
      <c r="B18" s="49">
        <v>0.17499999999999999</v>
      </c>
      <c r="D18" s="50" t="s">
        <v>102</v>
      </c>
      <c r="E18" s="50"/>
      <c r="F18" s="50"/>
      <c r="G18" s="50"/>
    </row>
    <row r="19" spans="2:23" ht="18" customHeight="1">
      <c r="B19" s="48"/>
      <c r="D19" s="50"/>
      <c r="E19" s="50"/>
      <c r="F19" s="50"/>
      <c r="G19" s="50"/>
      <c r="O19" s="54" t="s">
        <v>114</v>
      </c>
      <c r="P19" s="55"/>
      <c r="Q19" s="55"/>
      <c r="R19" s="56"/>
      <c r="S19" s="56"/>
      <c r="T19" s="56"/>
      <c r="U19" s="57"/>
    </row>
    <row r="20" spans="2:23" ht="18" customHeight="1">
      <c r="B20" s="48" t="s">
        <v>101</v>
      </c>
      <c r="D20" s="50"/>
      <c r="E20" s="50"/>
      <c r="F20" s="50"/>
      <c r="G20" s="50"/>
      <c r="O20" s="52" t="s">
        <v>88</v>
      </c>
      <c r="P20" s="52" t="s">
        <v>115</v>
      </c>
      <c r="Q20" s="52" t="s">
        <v>116</v>
      </c>
      <c r="R20" s="50" t="s">
        <v>118</v>
      </c>
      <c r="S20" s="50"/>
      <c r="T20" s="50"/>
      <c r="U20" s="50"/>
      <c r="V20" s="50"/>
      <c r="W20" s="50"/>
    </row>
    <row r="21" spans="2:23" ht="18" customHeight="1">
      <c r="O21" s="32">
        <v>78</v>
      </c>
      <c r="P21" s="32"/>
      <c r="Q21" s="32"/>
      <c r="R21" s="50"/>
      <c r="S21" s="50"/>
      <c r="T21" s="50"/>
      <c r="U21" s="50"/>
      <c r="V21" s="50"/>
      <c r="W21" s="50"/>
    </row>
    <row r="22" spans="2:23" ht="18" customHeight="1">
      <c r="O22" s="32">
        <v>34</v>
      </c>
      <c r="P22" s="32"/>
      <c r="Q22" s="32"/>
      <c r="R22" s="50"/>
      <c r="S22" s="50"/>
      <c r="T22" s="50"/>
      <c r="U22" s="50"/>
      <c r="V22" s="50"/>
      <c r="W22" s="50"/>
    </row>
    <row r="23" spans="2:23" ht="18" customHeight="1">
      <c r="B23" s="37" t="s">
        <v>86</v>
      </c>
      <c r="C23" s="37" t="s">
        <v>87</v>
      </c>
      <c r="D23" s="37" t="s">
        <v>88</v>
      </c>
      <c r="O23" s="32">
        <v>12</v>
      </c>
      <c r="P23" s="32"/>
      <c r="Q23" s="32"/>
      <c r="R23" s="50"/>
      <c r="S23" s="50"/>
      <c r="T23" s="50"/>
      <c r="U23" s="50"/>
      <c r="V23" s="50"/>
      <c r="W23" s="50"/>
    </row>
    <row r="24" spans="2:23" ht="18" customHeight="1">
      <c r="B24" s="32" t="s">
        <v>89</v>
      </c>
      <c r="C24" s="32">
        <v>11</v>
      </c>
      <c r="D24" s="32">
        <v>110</v>
      </c>
      <c r="O24" s="32">
        <v>90</v>
      </c>
      <c r="P24" s="32"/>
      <c r="Q24" s="32"/>
      <c r="R24" s="50"/>
      <c r="S24" s="50"/>
      <c r="T24" s="50"/>
      <c r="U24" s="50"/>
      <c r="V24" s="50"/>
      <c r="W24" s="50"/>
    </row>
    <row r="25" spans="2:23" ht="18" customHeight="1">
      <c r="B25" s="32" t="s">
        <v>90</v>
      </c>
      <c r="C25" s="32">
        <v>20</v>
      </c>
      <c r="D25" s="32">
        <v>230</v>
      </c>
      <c r="O25" s="32">
        <v>100</v>
      </c>
      <c r="P25" s="32"/>
      <c r="Q25" s="32"/>
      <c r="R25" s="50"/>
      <c r="S25" s="50"/>
      <c r="T25" s="50"/>
      <c r="U25" s="50"/>
      <c r="V25" s="50"/>
      <c r="W25" s="50"/>
    </row>
    <row r="26" spans="2:23" ht="18" customHeight="1">
      <c r="B26" s="32" t="s">
        <v>89</v>
      </c>
      <c r="C26" s="32">
        <v>20</v>
      </c>
      <c r="D26" s="32">
        <v>407</v>
      </c>
      <c r="E26" s="33"/>
    </row>
    <row r="27" spans="2:23" ht="18" customHeight="1">
      <c r="B27" s="32" t="s">
        <v>89</v>
      </c>
      <c r="C27" s="32">
        <v>9</v>
      </c>
      <c r="D27" s="32">
        <v>303</v>
      </c>
    </row>
    <row r="28" spans="2:23" ht="18" customHeight="1">
      <c r="B28" s="34"/>
      <c r="C28" s="34"/>
      <c r="D28" s="34"/>
    </row>
    <row r="29" spans="2:23" ht="18" customHeight="1">
      <c r="B29" s="38" t="s">
        <v>110</v>
      </c>
      <c r="C29" s="39"/>
      <c r="D29" s="39"/>
      <c r="E29" s="40"/>
      <c r="F29" s="35"/>
      <c r="G29" s="35"/>
      <c r="H29" s="36" t="s">
        <v>112</v>
      </c>
      <c r="I29" s="36"/>
      <c r="J29" s="36"/>
      <c r="K29" s="36"/>
      <c r="L29" s="36"/>
    </row>
    <row r="30" spans="2:23" ht="18" customHeight="1">
      <c r="B30" s="41" t="s">
        <v>111</v>
      </c>
      <c r="C30" s="42"/>
      <c r="D30" s="42"/>
      <c r="E30" s="43"/>
      <c r="F30" s="35"/>
      <c r="G30" s="35"/>
      <c r="H30" s="36" t="s">
        <v>113</v>
      </c>
      <c r="I30" s="36"/>
      <c r="J30" s="36"/>
      <c r="K30" s="36"/>
      <c r="L30" s="36"/>
    </row>
  </sheetData>
  <mergeCells count="23">
    <mergeCell ref="B30:E30"/>
    <mergeCell ref="F30:G30"/>
    <mergeCell ref="H30:L30"/>
    <mergeCell ref="O19:U19"/>
    <mergeCell ref="B29:E29"/>
    <mergeCell ref="F29:G29"/>
    <mergeCell ref="H29:L29"/>
    <mergeCell ref="D17:F17"/>
    <mergeCell ref="D18:G20"/>
    <mergeCell ref="B13:J13"/>
    <mergeCell ref="S2:W15"/>
    <mergeCell ref="R20:W25"/>
    <mergeCell ref="B10:E10"/>
    <mergeCell ref="F10:G10"/>
    <mergeCell ref="H10:L10"/>
    <mergeCell ref="D15:F15"/>
    <mergeCell ref="D16:F16"/>
    <mergeCell ref="B8:E8"/>
    <mergeCell ref="F8:G8"/>
    <mergeCell ref="H8:L8"/>
    <mergeCell ref="B9:E9"/>
    <mergeCell ref="F9:G9"/>
    <mergeCell ref="H9:L9"/>
  </mergeCells>
  <phoneticPr fontId="2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A68F7C-6DD9-4EBF-AFF4-6FDE1B7A1E0D}">
  <dimension ref="A1:K35"/>
  <sheetViews>
    <sheetView workbookViewId="0"/>
  </sheetViews>
  <sheetFormatPr defaultRowHeight="16.899999999999999"/>
  <cols>
    <col min="4" max="5" width="10.3125" bestFit="1" customWidth="1"/>
    <col min="8" max="8" width="15.375" bestFit="1" customWidth="1"/>
    <col min="11" max="11" width="10.3125" bestFit="1" customWidth="1"/>
  </cols>
  <sheetData>
    <row r="1" spans="1:11">
      <c r="A1" s="2" t="s">
        <v>70</v>
      </c>
      <c r="B1" s="2"/>
      <c r="C1" s="1"/>
      <c r="D1" s="1"/>
      <c r="E1" s="1"/>
      <c r="F1" s="1"/>
      <c r="G1" s="2" t="s">
        <v>69</v>
      </c>
      <c r="H1" s="2"/>
      <c r="I1" s="4"/>
      <c r="J1" s="5"/>
      <c r="K1" s="1"/>
    </row>
    <row r="2" spans="1:11">
      <c r="A2" s="3" t="s">
        <v>0</v>
      </c>
      <c r="B2" s="3" t="s">
        <v>1</v>
      </c>
      <c r="C2" s="3" t="s">
        <v>2</v>
      </c>
      <c r="D2" s="1"/>
      <c r="E2" s="1"/>
      <c r="F2" s="1"/>
      <c r="G2" s="6" t="s">
        <v>20</v>
      </c>
      <c r="H2" s="6" t="s">
        <v>21</v>
      </c>
      <c r="I2" s="6" t="s">
        <v>22</v>
      </c>
      <c r="J2" s="6" t="s">
        <v>23</v>
      </c>
      <c r="K2" s="1"/>
    </row>
    <row r="3" spans="1:11">
      <c r="A3" s="3" t="s">
        <v>3</v>
      </c>
      <c r="B3" s="3" t="s">
        <v>4</v>
      </c>
      <c r="C3" s="3" t="s">
        <v>5</v>
      </c>
      <c r="D3" s="1"/>
      <c r="E3" s="1"/>
      <c r="F3" s="1"/>
      <c r="G3" s="6" t="s">
        <v>24</v>
      </c>
      <c r="H3" s="7">
        <v>75</v>
      </c>
      <c r="I3" s="7">
        <v>85</v>
      </c>
      <c r="J3" s="7">
        <v>98</v>
      </c>
      <c r="K3" s="1"/>
    </row>
    <row r="4" spans="1:11">
      <c r="A4" s="3" t="s">
        <v>6</v>
      </c>
      <c r="B4" s="3" t="s">
        <v>4</v>
      </c>
      <c r="C4" s="3" t="s">
        <v>7</v>
      </c>
      <c r="D4" s="1"/>
      <c r="E4" s="1"/>
      <c r="F4" s="1"/>
      <c r="G4" s="6" t="s">
        <v>25</v>
      </c>
      <c r="H4" s="7">
        <v>68</v>
      </c>
      <c r="I4" s="7">
        <v>86</v>
      </c>
      <c r="J4" s="7">
        <v>88</v>
      </c>
      <c r="K4" s="1"/>
    </row>
    <row r="5" spans="1:11">
      <c r="A5" s="3" t="s">
        <v>8</v>
      </c>
      <c r="B5" s="3" t="s">
        <v>4</v>
      </c>
      <c r="C5" s="3" t="s">
        <v>9</v>
      </c>
      <c r="D5" s="1"/>
      <c r="E5" s="1"/>
      <c r="F5" s="1"/>
      <c r="G5" s="6" t="s">
        <v>26</v>
      </c>
      <c r="H5" s="7">
        <v>78</v>
      </c>
      <c r="I5" s="7">
        <v>80</v>
      </c>
      <c r="J5" s="7">
        <v>90</v>
      </c>
      <c r="K5" s="1"/>
    </row>
    <row r="6" spans="1:11">
      <c r="A6" s="3" t="s">
        <v>10</v>
      </c>
      <c r="B6" s="3" t="s">
        <v>11</v>
      </c>
      <c r="C6" s="3" t="s">
        <v>5</v>
      </c>
      <c r="D6" s="1"/>
      <c r="E6" s="1"/>
      <c r="F6" s="1"/>
      <c r="G6" s="6" t="s">
        <v>27</v>
      </c>
      <c r="H6" s="7">
        <v>63</v>
      </c>
      <c r="I6" s="7">
        <v>79</v>
      </c>
      <c r="J6" s="7">
        <v>99</v>
      </c>
      <c r="K6" s="1"/>
    </row>
    <row r="7" spans="1:11">
      <c r="A7" s="3" t="s">
        <v>12</v>
      </c>
      <c r="B7" s="3" t="s">
        <v>11</v>
      </c>
      <c r="C7" s="3" t="s">
        <v>7</v>
      </c>
      <c r="D7" s="1"/>
      <c r="E7" s="1"/>
      <c r="F7" s="1"/>
      <c r="G7" s="6" t="s">
        <v>28</v>
      </c>
      <c r="H7" s="7">
        <v>83</v>
      </c>
      <c r="I7" s="7">
        <v>85</v>
      </c>
      <c r="J7" s="7">
        <v>97</v>
      </c>
      <c r="K7" s="1"/>
    </row>
    <row r="8" spans="1:11">
      <c r="A8" s="3" t="s">
        <v>13</v>
      </c>
      <c r="B8" s="3" t="s">
        <v>11</v>
      </c>
      <c r="C8" s="3" t="s">
        <v>9</v>
      </c>
      <c r="D8" s="1"/>
      <c r="E8" s="1"/>
      <c r="F8" s="1"/>
      <c r="G8" s="6" t="s">
        <v>29</v>
      </c>
      <c r="H8" s="7">
        <v>65</v>
      </c>
      <c r="I8" s="7">
        <v>77</v>
      </c>
      <c r="J8" s="7">
        <v>98</v>
      </c>
      <c r="K8" s="1"/>
    </row>
    <row r="9" spans="1:11">
      <c r="A9" s="3" t="s">
        <v>14</v>
      </c>
      <c r="B9" s="3" t="s">
        <v>15</v>
      </c>
      <c r="C9" s="3" t="s">
        <v>16</v>
      </c>
      <c r="D9" s="1"/>
      <c r="E9" s="1"/>
      <c r="F9" s="1"/>
      <c r="G9" s="6" t="s">
        <v>30</v>
      </c>
      <c r="H9" s="7">
        <v>105</v>
      </c>
      <c r="I9" s="7">
        <v>99</v>
      </c>
      <c r="J9" s="7">
        <v>89</v>
      </c>
      <c r="K9" s="1"/>
    </row>
    <row r="10" spans="1:11">
      <c r="A10" s="3" t="s">
        <v>17</v>
      </c>
      <c r="B10" s="3" t="s">
        <v>15</v>
      </c>
      <c r="C10" s="3" t="s">
        <v>7</v>
      </c>
      <c r="D10" s="20" t="s">
        <v>18</v>
      </c>
      <c r="E10" s="20"/>
      <c r="F10" s="1"/>
      <c r="G10" s="1"/>
      <c r="H10" s="1"/>
      <c r="I10" s="1"/>
      <c r="J10" s="1"/>
      <c r="K10" s="1"/>
    </row>
    <row r="11" spans="1:11">
      <c r="A11" s="3" t="s">
        <v>19</v>
      </c>
      <c r="B11" s="3" t="s">
        <v>15</v>
      </c>
      <c r="C11" s="3" t="s">
        <v>9</v>
      </c>
      <c r="D11" s="21"/>
      <c r="E11" s="21"/>
      <c r="F11" s="1"/>
      <c r="G11" s="22" t="s">
        <v>31</v>
      </c>
      <c r="H11" s="23"/>
      <c r="I11" s="23"/>
      <c r="J11" s="8"/>
      <c r="K11" s="1"/>
    </row>
    <row r="12" spans="1:11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</row>
    <row r="13" spans="1:11">
      <c r="A13" s="2" t="s">
        <v>71</v>
      </c>
      <c r="B13" s="2"/>
      <c r="C13" s="9"/>
      <c r="D13" s="9"/>
      <c r="E13" s="9"/>
      <c r="F13" s="1"/>
      <c r="G13" s="2" t="s">
        <v>72</v>
      </c>
      <c r="H13" s="2"/>
      <c r="I13" s="1"/>
      <c r="J13" s="1"/>
      <c r="K13" s="1"/>
    </row>
    <row r="14" spans="1:11">
      <c r="A14" s="3" t="s">
        <v>32</v>
      </c>
      <c r="B14" s="3" t="s">
        <v>33</v>
      </c>
      <c r="C14" s="3" t="s">
        <v>34</v>
      </c>
      <c r="D14" s="3" t="s">
        <v>35</v>
      </c>
      <c r="E14" s="10" t="s">
        <v>36</v>
      </c>
      <c r="F14" s="1"/>
      <c r="G14" s="3" t="s">
        <v>0</v>
      </c>
      <c r="H14" s="3" t="s">
        <v>53</v>
      </c>
      <c r="I14" s="3" t="s">
        <v>54</v>
      </c>
      <c r="J14" s="3" t="s">
        <v>55</v>
      </c>
      <c r="K14" s="3" t="s">
        <v>56</v>
      </c>
    </row>
    <row r="15" spans="1:11">
      <c r="A15" s="3" t="s">
        <v>37</v>
      </c>
      <c r="B15" s="3" t="s">
        <v>38</v>
      </c>
      <c r="C15" s="3" t="s">
        <v>39</v>
      </c>
      <c r="D15" s="11">
        <v>3560000</v>
      </c>
      <c r="E15" s="7">
        <v>2812000</v>
      </c>
      <c r="F15" s="1"/>
      <c r="G15" s="3" t="s">
        <v>57</v>
      </c>
      <c r="H15" s="3" t="s">
        <v>58</v>
      </c>
      <c r="I15" s="12" t="s">
        <v>16</v>
      </c>
      <c r="J15" s="12">
        <v>4</v>
      </c>
      <c r="K15" s="11">
        <v>4800000</v>
      </c>
    </row>
    <row r="16" spans="1:11">
      <c r="A16" s="3" t="s">
        <v>40</v>
      </c>
      <c r="B16" s="3" t="s">
        <v>41</v>
      </c>
      <c r="C16" s="3" t="s">
        <v>42</v>
      </c>
      <c r="D16" s="11">
        <v>3256000</v>
      </c>
      <c r="E16" s="7">
        <v>2126000</v>
      </c>
      <c r="F16" s="1"/>
      <c r="G16" s="3" t="s">
        <v>59</v>
      </c>
      <c r="H16" s="3" t="s">
        <v>58</v>
      </c>
      <c r="I16" s="12" t="s">
        <v>7</v>
      </c>
      <c r="J16" s="12">
        <v>5</v>
      </c>
      <c r="K16" s="11">
        <v>4000000</v>
      </c>
    </row>
    <row r="17" spans="1:11">
      <c r="A17" s="3" t="s">
        <v>43</v>
      </c>
      <c r="B17" s="3" t="s">
        <v>44</v>
      </c>
      <c r="C17" s="3" t="s">
        <v>45</v>
      </c>
      <c r="D17" s="11">
        <v>2560000</v>
      </c>
      <c r="E17" s="7">
        <v>1582000</v>
      </c>
      <c r="F17" s="1"/>
      <c r="G17" s="3" t="s">
        <v>60</v>
      </c>
      <c r="H17" s="3" t="s">
        <v>61</v>
      </c>
      <c r="I17" s="12" t="s">
        <v>7</v>
      </c>
      <c r="J17" s="12">
        <v>5</v>
      </c>
      <c r="K17" s="11">
        <v>4000000</v>
      </c>
    </row>
    <row r="18" spans="1:11">
      <c r="A18" s="3" t="s">
        <v>46</v>
      </c>
      <c r="B18" s="3" t="s">
        <v>41</v>
      </c>
      <c r="C18" s="3" t="s">
        <v>47</v>
      </c>
      <c r="D18" s="11">
        <v>3075000</v>
      </c>
      <c r="E18" s="7">
        <v>1868000</v>
      </c>
      <c r="F18" s="1"/>
      <c r="G18" s="3" t="s">
        <v>62</v>
      </c>
      <c r="H18" s="3" t="s">
        <v>58</v>
      </c>
      <c r="I18" s="12" t="s">
        <v>16</v>
      </c>
      <c r="J18" s="12">
        <v>3</v>
      </c>
      <c r="K18" s="11">
        <v>4600000</v>
      </c>
    </row>
    <row r="19" spans="1:11">
      <c r="A19" s="3" t="s">
        <v>48</v>
      </c>
      <c r="B19" s="3" t="s">
        <v>41</v>
      </c>
      <c r="C19" s="3" t="s">
        <v>49</v>
      </c>
      <c r="D19" s="11">
        <v>2856000</v>
      </c>
      <c r="E19" s="7">
        <v>1540000</v>
      </c>
      <c r="F19" s="1"/>
      <c r="G19" s="3" t="s">
        <v>63</v>
      </c>
      <c r="H19" s="3" t="s">
        <v>61</v>
      </c>
      <c r="I19" s="12" t="s">
        <v>16</v>
      </c>
      <c r="J19" s="12">
        <v>2</v>
      </c>
      <c r="K19" s="11">
        <v>4500000</v>
      </c>
    </row>
    <row r="20" spans="1:11">
      <c r="A20" s="3" t="s">
        <v>50</v>
      </c>
      <c r="B20" s="3" t="s">
        <v>38</v>
      </c>
      <c r="C20" s="3" t="s">
        <v>45</v>
      </c>
      <c r="D20" s="11">
        <v>2473000</v>
      </c>
      <c r="E20" s="7">
        <v>1495000</v>
      </c>
      <c r="F20" s="1"/>
      <c r="G20" s="3" t="s">
        <v>64</v>
      </c>
      <c r="H20" s="3" t="s">
        <v>58</v>
      </c>
      <c r="I20" s="12" t="s">
        <v>7</v>
      </c>
      <c r="J20" s="12">
        <v>1</v>
      </c>
      <c r="K20" s="11">
        <v>3200000</v>
      </c>
    </row>
    <row r="21" spans="1:11">
      <c r="A21" s="3" t="s">
        <v>51</v>
      </c>
      <c r="B21" s="3" t="s">
        <v>44</v>
      </c>
      <c r="C21" s="3" t="s">
        <v>45</v>
      </c>
      <c r="D21" s="11">
        <v>2372000</v>
      </c>
      <c r="E21" s="7">
        <v>1453000</v>
      </c>
      <c r="F21" s="1"/>
      <c r="G21" s="3" t="s">
        <v>65</v>
      </c>
      <c r="H21" s="3" t="s">
        <v>61</v>
      </c>
      <c r="I21" s="12" t="s">
        <v>16</v>
      </c>
      <c r="J21" s="12">
        <v>3</v>
      </c>
      <c r="K21" s="11">
        <v>4600000</v>
      </c>
    </row>
    <row r="22" spans="1:11">
      <c r="A22" s="3" t="s">
        <v>52</v>
      </c>
      <c r="B22" s="3" t="s">
        <v>38</v>
      </c>
      <c r="C22" s="3" t="s">
        <v>49</v>
      </c>
      <c r="D22" s="11">
        <v>2903000</v>
      </c>
      <c r="E22" s="7">
        <v>1500000</v>
      </c>
      <c r="F22" s="1"/>
      <c r="G22" s="3" t="s">
        <v>66</v>
      </c>
      <c r="H22" s="3" t="s">
        <v>61</v>
      </c>
      <c r="I22" s="12" t="s">
        <v>7</v>
      </c>
      <c r="J22" s="12">
        <v>2</v>
      </c>
      <c r="K22" s="11">
        <v>3400000</v>
      </c>
    </row>
    <row r="23" spans="1:11">
      <c r="A23" s="9"/>
      <c r="B23" s="9"/>
      <c r="C23" s="9"/>
      <c r="D23" s="9"/>
      <c r="E23" s="9"/>
      <c r="F23" s="1"/>
      <c r="G23" s="3" t="s">
        <v>67</v>
      </c>
      <c r="H23" s="3" t="s">
        <v>61</v>
      </c>
      <c r="I23" s="12" t="s">
        <v>7</v>
      </c>
      <c r="J23" s="12">
        <v>4</v>
      </c>
      <c r="K23" s="11">
        <v>3800000</v>
      </c>
    </row>
    <row r="24" spans="1:11">
      <c r="A24" s="24" t="s">
        <v>73</v>
      </c>
      <c r="B24" s="25"/>
      <c r="C24" s="25"/>
      <c r="D24" s="26"/>
      <c r="E24" s="30"/>
      <c r="F24" s="1"/>
      <c r="G24" s="22" t="s">
        <v>68</v>
      </c>
      <c r="H24" s="23"/>
      <c r="I24" s="23"/>
      <c r="J24" s="31"/>
      <c r="K24" s="11"/>
    </row>
    <row r="25" spans="1:11">
      <c r="A25" s="27"/>
      <c r="B25" s="28"/>
      <c r="C25" s="28"/>
      <c r="D25" s="29"/>
      <c r="E25" s="30"/>
      <c r="F25" s="1"/>
      <c r="G25" s="1"/>
      <c r="H25" s="1"/>
      <c r="I25" s="1"/>
      <c r="J25" s="1"/>
      <c r="K25" s="1"/>
    </row>
    <row r="27" spans="1:11">
      <c r="A27" s="13" t="s">
        <v>85</v>
      </c>
      <c r="B27" s="14"/>
      <c r="C27" s="14"/>
      <c r="D27" s="15"/>
    </row>
    <row r="28" spans="1:11">
      <c r="A28" s="16" t="s">
        <v>74</v>
      </c>
      <c r="B28" s="16" t="s">
        <v>75</v>
      </c>
      <c r="C28" s="16" t="s">
        <v>76</v>
      </c>
      <c r="D28" s="19" t="s">
        <v>77</v>
      </c>
    </row>
    <row r="29" spans="1:11">
      <c r="A29" s="17">
        <v>1</v>
      </c>
      <c r="B29" s="16" t="s">
        <v>78</v>
      </c>
      <c r="C29" s="18">
        <v>0.11018518518518518</v>
      </c>
      <c r="D29" s="16"/>
    </row>
    <row r="30" spans="1:11">
      <c r="A30" s="17">
        <v>2</v>
      </c>
      <c r="B30" s="16" t="s">
        <v>79</v>
      </c>
      <c r="C30" s="18">
        <v>0.10116898148148147</v>
      </c>
      <c r="D30" s="16"/>
    </row>
    <row r="31" spans="1:11">
      <c r="A31" s="17">
        <v>3</v>
      </c>
      <c r="B31" s="16" t="s">
        <v>80</v>
      </c>
      <c r="C31" s="18">
        <v>0.12517361111111111</v>
      </c>
      <c r="D31" s="16"/>
    </row>
    <row r="32" spans="1:11">
      <c r="A32" s="17">
        <v>4</v>
      </c>
      <c r="B32" s="16" t="s">
        <v>81</v>
      </c>
      <c r="C32" s="18">
        <v>0.11631944444444443</v>
      </c>
      <c r="D32" s="16"/>
    </row>
    <row r="33" spans="1:4">
      <c r="A33" s="17">
        <v>5</v>
      </c>
      <c r="B33" s="16" t="s">
        <v>82</v>
      </c>
      <c r="C33" s="18">
        <v>0.10989583333333335</v>
      </c>
      <c r="D33" s="16"/>
    </row>
    <row r="34" spans="1:4">
      <c r="A34" s="17">
        <v>6</v>
      </c>
      <c r="B34" s="16" t="s">
        <v>83</v>
      </c>
      <c r="C34" s="18">
        <v>0.12175925925925928</v>
      </c>
      <c r="D34" s="16"/>
    </row>
    <row r="35" spans="1:4">
      <c r="A35" s="17">
        <v>7</v>
      </c>
      <c r="B35" s="16" t="s">
        <v>84</v>
      </c>
      <c r="C35" s="18">
        <v>0.11444444444444445</v>
      </c>
      <c r="D35" s="16"/>
    </row>
  </sheetData>
  <mergeCells count="6">
    <mergeCell ref="D10:E10"/>
    <mergeCell ref="D11:E11"/>
    <mergeCell ref="G11:I11"/>
    <mergeCell ref="A24:D25"/>
    <mergeCell ref="E24:E25"/>
    <mergeCell ref="G24:J24"/>
  </mergeCells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2</vt:i4>
      </vt:variant>
    </vt:vector>
  </HeadingPairs>
  <TitlesOfParts>
    <vt:vector size="2" baseType="lpstr">
      <vt:lpstr>통계 함수-1</vt:lpstr>
      <vt:lpstr>통계 함수-2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ys</dc:creator>
  <cp:lastModifiedBy>ys</cp:lastModifiedBy>
  <dcterms:created xsi:type="dcterms:W3CDTF">2024-03-27T18:11:44Z</dcterms:created>
  <dcterms:modified xsi:type="dcterms:W3CDTF">2024-04-08T13:58:32Z</dcterms:modified>
</cp:coreProperties>
</file>